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0ED390D-A517-43BC-85B7-0BC4E9807C0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aison 2026" sheetId="5" r:id="rId1"/>
    <sheet name="Saison 2025" sheetId="1" state="hidden" r:id="rId2"/>
    <sheet name="2023-2024" sheetId="3" state="hidden" r:id="rId3"/>
    <sheet name="Master" sheetId="4" state="hidden" r:id="rId4"/>
    <sheet name="Detail" sheetId="2" state="hidden" r:id="rId5"/>
  </sheets>
  <externalReferences>
    <externalReference r:id="rId6"/>
  </externalReferences>
  <definedNames>
    <definedName name="TotTechNTE">[1]Conditions!$T$4</definedName>
    <definedName name="_xlnm.Print_Area" localSheetId="1">'Saison 2025'!$B$1:$BK$67</definedName>
    <definedName name="_xlnm.Print_Area" localSheetId="0">'Saison 2026'!$B$1:$CT$127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5" l="1"/>
  <c r="C88" i="5" s="1"/>
  <c r="C125" i="5" s="1"/>
  <c r="C55" i="5"/>
  <c r="C83" i="5" s="1"/>
  <c r="C114" i="5" s="1"/>
  <c r="C50" i="5"/>
  <c r="C47" i="5"/>
  <c r="C76" i="5" s="1"/>
  <c r="C106" i="5" s="1"/>
  <c r="C39" i="5"/>
  <c r="C69" i="5" s="1"/>
  <c r="C97" i="5" s="1"/>
  <c r="C37" i="5"/>
  <c r="C67" i="5" s="1"/>
  <c r="C95" i="5" s="1"/>
  <c r="C36" i="5"/>
  <c r="C66" i="5" s="1"/>
  <c r="C94" i="5" s="1"/>
  <c r="D34" i="5"/>
  <c r="AJ34" i="5" s="1"/>
  <c r="BP34" i="5" s="1"/>
  <c r="D33" i="5"/>
  <c r="D63" i="5" s="1"/>
  <c r="D91" i="5" s="1"/>
  <c r="BQ93" i="5"/>
  <c r="BR93" i="5" s="1"/>
  <c r="BS93" i="5" s="1"/>
  <c r="BT93" i="5" s="1"/>
  <c r="BU93" i="5" s="1"/>
  <c r="BV93" i="5" s="1"/>
  <c r="BW93" i="5" s="1"/>
  <c r="BX93" i="5" s="1"/>
  <c r="BY93" i="5" s="1"/>
  <c r="BZ93" i="5" s="1"/>
  <c r="CA93" i="5" s="1"/>
  <c r="CB93" i="5" s="1"/>
  <c r="CC93" i="5" s="1"/>
  <c r="CD93" i="5" s="1"/>
  <c r="CE93" i="5" s="1"/>
  <c r="CF93" i="5" s="1"/>
  <c r="CG93" i="5" s="1"/>
  <c r="CH93" i="5" s="1"/>
  <c r="CI93" i="5" s="1"/>
  <c r="CJ93" i="5" s="1"/>
  <c r="CK93" i="5" s="1"/>
  <c r="CL93" i="5" s="1"/>
  <c r="CM93" i="5" s="1"/>
  <c r="CN93" i="5" s="1"/>
  <c r="CO93" i="5" s="1"/>
  <c r="CP93" i="5" s="1"/>
  <c r="CQ93" i="5" s="1"/>
  <c r="CR93" i="5" s="1"/>
  <c r="CS93" i="5" s="1"/>
  <c r="CT93" i="5" s="1"/>
  <c r="AK93" i="5"/>
  <c r="AL93" i="5" s="1"/>
  <c r="AM93" i="5" s="1"/>
  <c r="AN93" i="5" s="1"/>
  <c r="AO93" i="5" s="1"/>
  <c r="AP93" i="5" s="1"/>
  <c r="AQ93" i="5" s="1"/>
  <c r="AR93" i="5" s="1"/>
  <c r="AS93" i="5" s="1"/>
  <c r="AT93" i="5" s="1"/>
  <c r="AU93" i="5" s="1"/>
  <c r="AV93" i="5" s="1"/>
  <c r="AW93" i="5" s="1"/>
  <c r="AX93" i="5" s="1"/>
  <c r="AY93" i="5" s="1"/>
  <c r="AZ93" i="5" s="1"/>
  <c r="BA93" i="5" s="1"/>
  <c r="BB93" i="5" s="1"/>
  <c r="BC93" i="5" s="1"/>
  <c r="BD93" i="5" s="1"/>
  <c r="BE93" i="5" s="1"/>
  <c r="BF93" i="5" s="1"/>
  <c r="BG93" i="5" s="1"/>
  <c r="BH93" i="5" s="1"/>
  <c r="BI93" i="5" s="1"/>
  <c r="BJ93" i="5" s="1"/>
  <c r="BK93" i="5" s="1"/>
  <c r="BL93" i="5" s="1"/>
  <c r="BM93" i="5" s="1"/>
  <c r="BN93" i="5" s="1"/>
  <c r="H93" i="5"/>
  <c r="I93" i="5" s="1"/>
  <c r="J93" i="5" s="1"/>
  <c r="K93" i="5" s="1"/>
  <c r="L93" i="5" s="1"/>
  <c r="M93" i="5" s="1"/>
  <c r="N93" i="5" s="1"/>
  <c r="O93" i="5" s="1"/>
  <c r="P93" i="5" s="1"/>
  <c r="Q93" i="5" s="1"/>
  <c r="R93" i="5" s="1"/>
  <c r="S93" i="5" s="1"/>
  <c r="T93" i="5" s="1"/>
  <c r="U93" i="5" s="1"/>
  <c r="V93" i="5" s="1"/>
  <c r="W93" i="5" s="1"/>
  <c r="X93" i="5" s="1"/>
  <c r="Y93" i="5" s="1"/>
  <c r="Z93" i="5" s="1"/>
  <c r="AA93" i="5" s="1"/>
  <c r="AB93" i="5" s="1"/>
  <c r="AC93" i="5" s="1"/>
  <c r="AD93" i="5" s="1"/>
  <c r="AE93" i="5" s="1"/>
  <c r="AF93" i="5" s="1"/>
  <c r="AG93" i="5" s="1"/>
  <c r="BQ65" i="5"/>
  <c r="BR65" i="5" s="1"/>
  <c r="BS65" i="5" s="1"/>
  <c r="BT65" i="5" s="1"/>
  <c r="BU65" i="5" s="1"/>
  <c r="BV65" i="5" s="1"/>
  <c r="BW65" i="5" s="1"/>
  <c r="BX65" i="5" s="1"/>
  <c r="BY65" i="5" s="1"/>
  <c r="BZ65" i="5" s="1"/>
  <c r="CA65" i="5" s="1"/>
  <c r="CB65" i="5" s="1"/>
  <c r="CC65" i="5" s="1"/>
  <c r="CD65" i="5" s="1"/>
  <c r="CE65" i="5" s="1"/>
  <c r="CF65" i="5" s="1"/>
  <c r="CG65" i="5" s="1"/>
  <c r="CH65" i="5" s="1"/>
  <c r="CI65" i="5" s="1"/>
  <c r="CJ65" i="5" s="1"/>
  <c r="CK65" i="5" s="1"/>
  <c r="CL65" i="5" s="1"/>
  <c r="CM65" i="5" s="1"/>
  <c r="CN65" i="5" s="1"/>
  <c r="CO65" i="5" s="1"/>
  <c r="CP65" i="5" s="1"/>
  <c r="CQ65" i="5" s="1"/>
  <c r="CR65" i="5" s="1"/>
  <c r="CS65" i="5" s="1"/>
  <c r="CT65" i="5" s="1"/>
  <c r="AK65" i="5"/>
  <c r="AL65" i="5" s="1"/>
  <c r="AM65" i="5" s="1"/>
  <c r="AN65" i="5" s="1"/>
  <c r="AO65" i="5" s="1"/>
  <c r="AP65" i="5" s="1"/>
  <c r="AQ65" i="5" s="1"/>
  <c r="AR65" i="5" s="1"/>
  <c r="AS65" i="5" s="1"/>
  <c r="AT65" i="5" s="1"/>
  <c r="AU65" i="5" s="1"/>
  <c r="AV65" i="5" s="1"/>
  <c r="AW65" i="5" s="1"/>
  <c r="AX65" i="5" s="1"/>
  <c r="AY65" i="5" s="1"/>
  <c r="AZ65" i="5" s="1"/>
  <c r="BA65" i="5" s="1"/>
  <c r="BB65" i="5" s="1"/>
  <c r="BC65" i="5" s="1"/>
  <c r="BD65" i="5" s="1"/>
  <c r="BE65" i="5" s="1"/>
  <c r="BF65" i="5" s="1"/>
  <c r="BG65" i="5" s="1"/>
  <c r="BH65" i="5" s="1"/>
  <c r="BI65" i="5" s="1"/>
  <c r="BJ65" i="5" s="1"/>
  <c r="BK65" i="5" s="1"/>
  <c r="BL65" i="5" s="1"/>
  <c r="BM65" i="5" s="1"/>
  <c r="H65" i="5"/>
  <c r="I65" i="5" s="1"/>
  <c r="J65" i="5" s="1"/>
  <c r="K65" i="5" s="1"/>
  <c r="L65" i="5" s="1"/>
  <c r="M65" i="5" s="1"/>
  <c r="N65" i="5" s="1"/>
  <c r="O65" i="5" s="1"/>
  <c r="P65" i="5" s="1"/>
  <c r="Q65" i="5" s="1"/>
  <c r="R65" i="5" s="1"/>
  <c r="S65" i="5" s="1"/>
  <c r="T65" i="5" s="1"/>
  <c r="U65" i="5" s="1"/>
  <c r="V65" i="5" s="1"/>
  <c r="W65" i="5" s="1"/>
  <c r="X65" i="5" s="1"/>
  <c r="Y65" i="5" s="1"/>
  <c r="Z65" i="5" s="1"/>
  <c r="AA65" i="5" s="1"/>
  <c r="AB65" i="5" s="1"/>
  <c r="AC65" i="5" s="1"/>
  <c r="AD65" i="5" s="1"/>
  <c r="AE65" i="5" s="1"/>
  <c r="AF65" i="5" s="1"/>
  <c r="AG65" i="5" s="1"/>
  <c r="AH65" i="5" s="1"/>
  <c r="BQ35" i="5"/>
  <c r="BR35" i="5" s="1"/>
  <c r="BS35" i="5" s="1"/>
  <c r="BT35" i="5" s="1"/>
  <c r="BU35" i="5" s="1"/>
  <c r="BV35" i="5" s="1"/>
  <c r="BW35" i="5" s="1"/>
  <c r="BX35" i="5" s="1"/>
  <c r="BY35" i="5" s="1"/>
  <c r="BZ35" i="5" s="1"/>
  <c r="CA35" i="5" s="1"/>
  <c r="CB35" i="5" s="1"/>
  <c r="CC35" i="5" s="1"/>
  <c r="CD35" i="5" s="1"/>
  <c r="AK35" i="5"/>
  <c r="AL35" i="5" s="1"/>
  <c r="AM35" i="5" s="1"/>
  <c r="AN35" i="5" s="1"/>
  <c r="AO35" i="5" s="1"/>
  <c r="AP35" i="5" s="1"/>
  <c r="AQ35" i="5" s="1"/>
  <c r="AR35" i="5" s="1"/>
  <c r="AS35" i="5" s="1"/>
  <c r="AT35" i="5" s="1"/>
  <c r="AU35" i="5" s="1"/>
  <c r="AV35" i="5" s="1"/>
  <c r="AW35" i="5" s="1"/>
  <c r="AX35" i="5" s="1"/>
  <c r="AY35" i="5" s="1"/>
  <c r="AZ35" i="5" s="1"/>
  <c r="BA35" i="5" s="1"/>
  <c r="BB35" i="5" s="1"/>
  <c r="BC35" i="5" s="1"/>
  <c r="BD35" i="5" s="1"/>
  <c r="BE35" i="5" s="1"/>
  <c r="BF35" i="5" s="1"/>
  <c r="BG35" i="5" s="1"/>
  <c r="BH35" i="5" s="1"/>
  <c r="BI35" i="5" s="1"/>
  <c r="BJ35" i="5" s="1"/>
  <c r="BK35" i="5" s="1"/>
  <c r="BL35" i="5" s="1"/>
  <c r="BM35" i="5" s="1"/>
  <c r="BN35" i="5" s="1"/>
  <c r="H35" i="5"/>
  <c r="I35" i="5" s="1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AH35" i="5" s="1"/>
  <c r="BQ3" i="5"/>
  <c r="BR3" i="5" s="1"/>
  <c r="BS3" i="5" s="1"/>
  <c r="BT3" i="5" s="1"/>
  <c r="BU3" i="5" s="1"/>
  <c r="BV3" i="5" s="1"/>
  <c r="BW3" i="5" s="1"/>
  <c r="BX3" i="5" s="1"/>
  <c r="BY3" i="5" s="1"/>
  <c r="BZ3" i="5" s="1"/>
  <c r="CA3" i="5" s="1"/>
  <c r="CB3" i="5" s="1"/>
  <c r="CC3" i="5" s="1"/>
  <c r="CD3" i="5" s="1"/>
  <c r="CE3" i="5" s="1"/>
  <c r="CF3" i="5" s="1"/>
  <c r="CG3" i="5" s="1"/>
  <c r="CH3" i="5" s="1"/>
  <c r="CI3" i="5" s="1"/>
  <c r="CJ3" i="5" s="1"/>
  <c r="CK3" i="5" s="1"/>
  <c r="CL3" i="5" s="1"/>
  <c r="CM3" i="5" s="1"/>
  <c r="CN3" i="5" s="1"/>
  <c r="CO3" i="5" s="1"/>
  <c r="CP3" i="5" s="1"/>
  <c r="CQ3" i="5" s="1"/>
  <c r="CR3" i="5" s="1"/>
  <c r="CS3" i="5" s="1"/>
  <c r="AJ2" i="5"/>
  <c r="BP2" i="5" s="1"/>
  <c r="AK3" i="5"/>
  <c r="AL3" i="5" s="1"/>
  <c r="AM3" i="5" s="1"/>
  <c r="AN3" i="5" s="1"/>
  <c r="AO3" i="5" s="1"/>
  <c r="AP3" i="5" s="1"/>
  <c r="AQ3" i="5" s="1"/>
  <c r="AR3" i="5" s="1"/>
  <c r="AS3" i="5" s="1"/>
  <c r="AT3" i="5" s="1"/>
  <c r="AU3" i="5" s="1"/>
  <c r="AV3" i="5" s="1"/>
  <c r="AW3" i="5" s="1"/>
  <c r="AX3" i="5" s="1"/>
  <c r="AY3" i="5" s="1"/>
  <c r="AZ3" i="5" s="1"/>
  <c r="BA3" i="5" s="1"/>
  <c r="BB3" i="5" s="1"/>
  <c r="BC3" i="5" s="1"/>
  <c r="BD3" i="5" s="1"/>
  <c r="BE3" i="5" s="1"/>
  <c r="BF3" i="5" s="1"/>
  <c r="BG3" i="5" s="1"/>
  <c r="BH3" i="5" s="1"/>
  <c r="BI3" i="5" s="1"/>
  <c r="BJ3" i="5" s="1"/>
  <c r="BK3" i="5" s="1"/>
  <c r="BL3" i="5" s="1"/>
  <c r="BM3" i="5" s="1"/>
  <c r="BN3" i="5" s="1"/>
  <c r="H3" i="5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U3" i="5" s="1"/>
  <c r="V3" i="5" s="1"/>
  <c r="W3" i="5" s="1"/>
  <c r="X3" i="5" s="1"/>
  <c r="Y3" i="5" s="1"/>
  <c r="Z3" i="5" s="1"/>
  <c r="AA3" i="5" s="1"/>
  <c r="AB3" i="5" s="1"/>
  <c r="AC3" i="5" s="1"/>
  <c r="AD3" i="5" s="1"/>
  <c r="AE3" i="5" s="1"/>
  <c r="AF3" i="5" s="1"/>
  <c r="AG3" i="5" s="1"/>
  <c r="C1" i="5"/>
  <c r="C33" i="5" s="1"/>
  <c r="C63" i="5" s="1"/>
  <c r="C91" i="5" s="1"/>
  <c r="AU88" i="4"/>
  <c r="AV88" i="4" s="1"/>
  <c r="AW88" i="4" s="1"/>
  <c r="AX88" i="4" s="1"/>
  <c r="AY88" i="4" s="1"/>
  <c r="AZ88" i="4" s="1"/>
  <c r="BA88" i="4" s="1"/>
  <c r="BB88" i="4" s="1"/>
  <c r="BC88" i="4" s="1"/>
  <c r="BD88" i="4" s="1"/>
  <c r="BE88" i="4" s="1"/>
  <c r="BF88" i="4" s="1"/>
  <c r="BG88" i="4" s="1"/>
  <c r="BH88" i="4" s="1"/>
  <c r="BI88" i="4" s="1"/>
  <c r="BJ88" i="4" s="1"/>
  <c r="AN88" i="4"/>
  <c r="AO88" i="4" s="1"/>
  <c r="AP88" i="4" s="1"/>
  <c r="AQ88" i="4" s="1"/>
  <c r="AR88" i="4" s="1"/>
  <c r="AS88" i="4" s="1"/>
  <c r="AT88" i="4" s="1"/>
  <c r="AI88" i="4"/>
  <c r="AJ88" i="4" s="1"/>
  <c r="AK88" i="4" s="1"/>
  <c r="AL88" i="4" s="1"/>
  <c r="AM88" i="4" s="1"/>
  <c r="O88" i="4"/>
  <c r="P88" i="4" s="1"/>
  <c r="Q88" i="4" s="1"/>
  <c r="R88" i="4" s="1"/>
  <c r="S88" i="4" s="1"/>
  <c r="T88" i="4" s="1"/>
  <c r="U88" i="4" s="1"/>
  <c r="V88" i="4" s="1"/>
  <c r="W88" i="4" s="1"/>
  <c r="X88" i="4" s="1"/>
  <c r="Y88" i="4" s="1"/>
  <c r="Z88" i="4" s="1"/>
  <c r="AA88" i="4" s="1"/>
  <c r="AB88" i="4" s="1"/>
  <c r="AC88" i="4" s="1"/>
  <c r="AD88" i="4" s="1"/>
  <c r="AE88" i="4" s="1"/>
  <c r="AF88" i="4" s="1"/>
  <c r="AG88" i="4" s="1"/>
  <c r="J88" i="4"/>
  <c r="K88" i="4" s="1"/>
  <c r="L88" i="4" s="1"/>
  <c r="M88" i="4" s="1"/>
  <c r="N88" i="4" s="1"/>
  <c r="I88" i="4"/>
  <c r="D88" i="4"/>
  <c r="E88" i="4" s="1"/>
  <c r="F88" i="4" s="1"/>
  <c r="G88" i="4" s="1"/>
  <c r="H88" i="4" s="1"/>
  <c r="AI67" i="4"/>
  <c r="AJ67" i="4" s="1"/>
  <c r="AK67" i="4" s="1"/>
  <c r="AL67" i="4" s="1"/>
  <c r="AM67" i="4" s="1"/>
  <c r="AN67" i="4" s="1"/>
  <c r="AO67" i="4" s="1"/>
  <c r="AP67" i="4" s="1"/>
  <c r="AQ67" i="4" s="1"/>
  <c r="AR67" i="4" s="1"/>
  <c r="AS67" i="4" s="1"/>
  <c r="AT67" i="4" s="1"/>
  <c r="AU67" i="4" s="1"/>
  <c r="AV67" i="4" s="1"/>
  <c r="AW67" i="4" s="1"/>
  <c r="AX67" i="4" s="1"/>
  <c r="AY67" i="4" s="1"/>
  <c r="AZ67" i="4" s="1"/>
  <c r="BA67" i="4" s="1"/>
  <c r="BB67" i="4" s="1"/>
  <c r="BC67" i="4" s="1"/>
  <c r="BD67" i="4" s="1"/>
  <c r="BE67" i="4" s="1"/>
  <c r="BF67" i="4" s="1"/>
  <c r="BG67" i="4" s="1"/>
  <c r="BH67" i="4" s="1"/>
  <c r="BI67" i="4" s="1"/>
  <c r="BJ67" i="4" s="1"/>
  <c r="BK67" i="4" s="1"/>
  <c r="T67" i="4"/>
  <c r="U67" i="4" s="1"/>
  <c r="V67" i="4" s="1"/>
  <c r="W67" i="4" s="1"/>
  <c r="X67" i="4" s="1"/>
  <c r="Y67" i="4" s="1"/>
  <c r="Z67" i="4" s="1"/>
  <c r="AA67" i="4" s="1"/>
  <c r="AB67" i="4" s="1"/>
  <c r="AC67" i="4" s="1"/>
  <c r="AD67" i="4" s="1"/>
  <c r="AE67" i="4" s="1"/>
  <c r="AF67" i="4" s="1"/>
  <c r="AG67" i="4" s="1"/>
  <c r="R67" i="4"/>
  <c r="S67" i="4" s="1"/>
  <c r="M67" i="4"/>
  <c r="N67" i="4" s="1"/>
  <c r="O67" i="4" s="1"/>
  <c r="P67" i="4" s="1"/>
  <c r="K67" i="4"/>
  <c r="L67" i="4" s="1"/>
  <c r="G67" i="4"/>
  <c r="H67" i="4" s="1"/>
  <c r="I67" i="4" s="1"/>
  <c r="F67" i="4"/>
  <c r="D67" i="4"/>
  <c r="E67" i="4" s="1"/>
  <c r="BA51" i="4"/>
  <c r="BB51" i="4" s="1"/>
  <c r="BC51" i="4" s="1"/>
  <c r="BD51" i="4" s="1"/>
  <c r="BE51" i="4" s="1"/>
  <c r="BF51" i="4" s="1"/>
  <c r="BG51" i="4" s="1"/>
  <c r="BH51" i="4" s="1"/>
  <c r="BI51" i="4" s="1"/>
  <c r="BJ51" i="4" s="1"/>
  <c r="AO51" i="4"/>
  <c r="AP51" i="4" s="1"/>
  <c r="AQ51" i="4" s="1"/>
  <c r="AR51" i="4" s="1"/>
  <c r="AS51" i="4" s="1"/>
  <c r="AT51" i="4" s="1"/>
  <c r="AU51" i="4" s="1"/>
  <c r="AV51" i="4" s="1"/>
  <c r="AW51" i="4" s="1"/>
  <c r="AX51" i="4" s="1"/>
  <c r="AY51" i="4" s="1"/>
  <c r="AZ51" i="4" s="1"/>
  <c r="AI51" i="4"/>
  <c r="AJ51" i="4" s="1"/>
  <c r="AK51" i="4" s="1"/>
  <c r="AL51" i="4" s="1"/>
  <c r="AM51" i="4" s="1"/>
  <c r="AN51" i="4" s="1"/>
  <c r="AB51" i="4"/>
  <c r="AC51" i="4" s="1"/>
  <c r="AD51" i="4" s="1"/>
  <c r="AE51" i="4" s="1"/>
  <c r="AF51" i="4" s="1"/>
  <c r="AG51" i="4" s="1"/>
  <c r="D51" i="4"/>
  <c r="E51" i="4" s="1"/>
  <c r="F51" i="4" s="1"/>
  <c r="G51" i="4" s="1"/>
  <c r="H51" i="4" s="1"/>
  <c r="I51" i="4" s="1"/>
  <c r="J51" i="4" s="1"/>
  <c r="K51" i="4" s="1"/>
  <c r="L51" i="4" s="1"/>
  <c r="M51" i="4" s="1"/>
  <c r="N51" i="4" s="1"/>
  <c r="O51" i="4" s="1"/>
  <c r="P51" i="4" s="1"/>
  <c r="Q51" i="4" s="1"/>
  <c r="R51" i="4" s="1"/>
  <c r="S51" i="4" s="1"/>
  <c r="T51" i="4" s="1"/>
  <c r="U51" i="4" s="1"/>
  <c r="V51" i="4" s="1"/>
  <c r="W51" i="4" s="1"/>
  <c r="X51" i="4" s="1"/>
  <c r="Y51" i="4" s="1"/>
  <c r="Z51" i="4" s="1"/>
  <c r="AA51" i="4" s="1"/>
  <c r="AL35" i="4"/>
  <c r="AM35" i="4" s="1"/>
  <c r="AN35" i="4" s="1"/>
  <c r="AO35" i="4" s="1"/>
  <c r="AP35" i="4" s="1"/>
  <c r="AQ35" i="4" s="1"/>
  <c r="AR35" i="4" s="1"/>
  <c r="AS35" i="4" s="1"/>
  <c r="AT35" i="4" s="1"/>
  <c r="AU35" i="4" s="1"/>
  <c r="AV35" i="4" s="1"/>
  <c r="AW35" i="4" s="1"/>
  <c r="AX35" i="4" s="1"/>
  <c r="AY35" i="4" s="1"/>
  <c r="AZ35" i="4" s="1"/>
  <c r="BA35" i="4" s="1"/>
  <c r="BB35" i="4" s="1"/>
  <c r="BC35" i="4" s="1"/>
  <c r="BD35" i="4" s="1"/>
  <c r="BE35" i="4" s="1"/>
  <c r="BF35" i="4" s="1"/>
  <c r="BG35" i="4" s="1"/>
  <c r="BH35" i="4" s="1"/>
  <c r="BI35" i="4" s="1"/>
  <c r="AJ35" i="4"/>
  <c r="AK35" i="4" s="1"/>
  <c r="AI35" i="4"/>
  <c r="T35" i="4"/>
  <c r="U35" i="4" s="1"/>
  <c r="V35" i="4" s="1"/>
  <c r="W35" i="4" s="1"/>
  <c r="X35" i="4" s="1"/>
  <c r="Y35" i="4" s="1"/>
  <c r="Z35" i="4" s="1"/>
  <c r="AA35" i="4" s="1"/>
  <c r="AB35" i="4" s="1"/>
  <c r="AC35" i="4" s="1"/>
  <c r="AD35" i="4" s="1"/>
  <c r="AE35" i="4" s="1"/>
  <c r="AF35" i="4" s="1"/>
  <c r="AG35" i="4" s="1"/>
  <c r="S35" i="4"/>
  <c r="R35" i="4"/>
  <c r="P35" i="4"/>
  <c r="M35" i="4"/>
  <c r="N35" i="4" s="1"/>
  <c r="O35" i="4" s="1"/>
  <c r="L35" i="4"/>
  <c r="K35" i="4"/>
  <c r="F35" i="4"/>
  <c r="G35" i="4" s="1"/>
  <c r="H35" i="4" s="1"/>
  <c r="I35" i="4" s="1"/>
  <c r="E35" i="4"/>
  <c r="D35" i="4"/>
  <c r="BB19" i="4"/>
  <c r="BC19" i="4" s="1"/>
  <c r="BD19" i="4" s="1"/>
  <c r="BE19" i="4" s="1"/>
  <c r="BF19" i="4" s="1"/>
  <c r="BG19" i="4" s="1"/>
  <c r="BH19" i="4" s="1"/>
  <c r="BI19" i="4" s="1"/>
  <c r="BJ19" i="4" s="1"/>
  <c r="BK19" i="4" s="1"/>
  <c r="AP19" i="4"/>
  <c r="AQ19" i="4" s="1"/>
  <c r="AR19" i="4" s="1"/>
  <c r="AS19" i="4" s="1"/>
  <c r="AT19" i="4" s="1"/>
  <c r="AU19" i="4" s="1"/>
  <c r="AV19" i="4" s="1"/>
  <c r="AW19" i="4" s="1"/>
  <c r="AX19" i="4" s="1"/>
  <c r="AY19" i="4" s="1"/>
  <c r="AZ19" i="4" s="1"/>
  <c r="BA19" i="4" s="1"/>
  <c r="AJ19" i="4"/>
  <c r="AK19" i="4" s="1"/>
  <c r="AL19" i="4" s="1"/>
  <c r="AM19" i="4" s="1"/>
  <c r="AN19" i="4" s="1"/>
  <c r="AO19" i="4" s="1"/>
  <c r="AI19" i="4"/>
  <c r="AH19" i="4"/>
  <c r="J19" i="4"/>
  <c r="K19" i="4" s="1"/>
  <c r="L19" i="4" s="1"/>
  <c r="M19" i="4" s="1"/>
  <c r="N19" i="4" s="1"/>
  <c r="O19" i="4" s="1"/>
  <c r="P19" i="4" s="1"/>
  <c r="Q19" i="4" s="1"/>
  <c r="R19" i="4" s="1"/>
  <c r="S19" i="4" s="1"/>
  <c r="T19" i="4" s="1"/>
  <c r="U19" i="4" s="1"/>
  <c r="V19" i="4" s="1"/>
  <c r="W19" i="4" s="1"/>
  <c r="X19" i="4" s="1"/>
  <c r="Y19" i="4" s="1"/>
  <c r="Z19" i="4" s="1"/>
  <c r="AA19" i="4" s="1"/>
  <c r="AB19" i="4" s="1"/>
  <c r="AC19" i="4" s="1"/>
  <c r="AD19" i="4" s="1"/>
  <c r="AE19" i="4" s="1"/>
  <c r="AF19" i="4" s="1"/>
  <c r="H19" i="4"/>
  <c r="I19" i="4" s="1"/>
  <c r="G19" i="4"/>
  <c r="AK3" i="4"/>
  <c r="AL3" i="4" s="1"/>
  <c r="AM3" i="4" s="1"/>
  <c r="AN3" i="4" s="1"/>
  <c r="AO3" i="4" s="1"/>
  <c r="AP3" i="4" s="1"/>
  <c r="AQ3" i="4" s="1"/>
  <c r="AR3" i="4" s="1"/>
  <c r="AS3" i="4" s="1"/>
  <c r="AT3" i="4" s="1"/>
  <c r="AU3" i="4" s="1"/>
  <c r="AV3" i="4" s="1"/>
  <c r="AW3" i="4" s="1"/>
  <c r="AX3" i="4" s="1"/>
  <c r="AY3" i="4" s="1"/>
  <c r="AZ3" i="4" s="1"/>
  <c r="BA3" i="4" s="1"/>
  <c r="BB3" i="4" s="1"/>
  <c r="BC3" i="4" s="1"/>
  <c r="BD3" i="4" s="1"/>
  <c r="BE3" i="4" s="1"/>
  <c r="BF3" i="4" s="1"/>
  <c r="BG3" i="4" s="1"/>
  <c r="BH3" i="4" s="1"/>
  <c r="BI3" i="4" s="1"/>
  <c r="BJ3" i="4" s="1"/>
  <c r="BK3" i="4" s="1"/>
  <c r="AI3" i="4"/>
  <c r="AJ3" i="4" s="1"/>
  <c r="AH3" i="4"/>
  <c r="AE3" i="4"/>
  <c r="AF3" i="4" s="1"/>
  <c r="G3" i="4"/>
  <c r="H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M89" i="3"/>
  <c r="AN89" i="3" s="1"/>
  <c r="AO89" i="3" s="1"/>
  <c r="AP89" i="3" s="1"/>
  <c r="AQ89" i="3" s="1"/>
  <c r="AR89" i="3" s="1"/>
  <c r="AS89" i="3" s="1"/>
  <c r="AT89" i="3" s="1"/>
  <c r="AU89" i="3" s="1"/>
  <c r="AV89" i="3" s="1"/>
  <c r="AW89" i="3" s="1"/>
  <c r="AX89" i="3" s="1"/>
  <c r="AY89" i="3" s="1"/>
  <c r="AZ89" i="3" s="1"/>
  <c r="BA89" i="3" s="1"/>
  <c r="BB89" i="3" s="1"/>
  <c r="BC89" i="3" s="1"/>
  <c r="BD89" i="3" s="1"/>
  <c r="BE89" i="3" s="1"/>
  <c r="BF89" i="3" s="1"/>
  <c r="BG89" i="3" s="1"/>
  <c r="BH89" i="3" s="1"/>
  <c r="BI89" i="3" s="1"/>
  <c r="BJ89" i="3" s="1"/>
  <c r="AJ89" i="3"/>
  <c r="AK89" i="3" s="1"/>
  <c r="AL89" i="3" s="1"/>
  <c r="AI89" i="3"/>
  <c r="G89" i="3"/>
  <c r="H89" i="3" s="1"/>
  <c r="I89" i="3" s="1"/>
  <c r="J89" i="3" s="1"/>
  <c r="K89" i="3" s="1"/>
  <c r="L89" i="3" s="1"/>
  <c r="M89" i="3" s="1"/>
  <c r="N89" i="3" s="1"/>
  <c r="O89" i="3" s="1"/>
  <c r="P89" i="3" s="1"/>
  <c r="Q89" i="3" s="1"/>
  <c r="R89" i="3" s="1"/>
  <c r="S89" i="3" s="1"/>
  <c r="T89" i="3" s="1"/>
  <c r="U89" i="3" s="1"/>
  <c r="V89" i="3" s="1"/>
  <c r="W89" i="3" s="1"/>
  <c r="X89" i="3" s="1"/>
  <c r="Y89" i="3" s="1"/>
  <c r="Z89" i="3" s="1"/>
  <c r="AA89" i="3" s="1"/>
  <c r="AB89" i="3" s="1"/>
  <c r="AC89" i="3" s="1"/>
  <c r="AD89" i="3" s="1"/>
  <c r="AE89" i="3" s="1"/>
  <c r="AF89" i="3" s="1"/>
  <c r="AG89" i="3" s="1"/>
  <c r="E89" i="3"/>
  <c r="F89" i="3" s="1"/>
  <c r="D89" i="3"/>
  <c r="BI67" i="3"/>
  <c r="BJ67" i="3" s="1"/>
  <c r="BK67" i="3" s="1"/>
  <c r="AK67" i="3"/>
  <c r="AL67" i="3" s="1"/>
  <c r="AM67" i="3" s="1"/>
  <c r="AN67" i="3" s="1"/>
  <c r="AO67" i="3" s="1"/>
  <c r="AP67" i="3" s="1"/>
  <c r="AQ67" i="3" s="1"/>
  <c r="AR67" i="3" s="1"/>
  <c r="AS67" i="3" s="1"/>
  <c r="AT67" i="3" s="1"/>
  <c r="AU67" i="3" s="1"/>
  <c r="AV67" i="3" s="1"/>
  <c r="AW67" i="3" s="1"/>
  <c r="AX67" i="3" s="1"/>
  <c r="AY67" i="3" s="1"/>
  <c r="AZ67" i="3" s="1"/>
  <c r="BA67" i="3" s="1"/>
  <c r="BB67" i="3" s="1"/>
  <c r="BC67" i="3" s="1"/>
  <c r="BD67" i="3" s="1"/>
  <c r="BE67" i="3" s="1"/>
  <c r="BF67" i="3" s="1"/>
  <c r="BG67" i="3" s="1"/>
  <c r="BH67" i="3" s="1"/>
  <c r="AI67" i="3"/>
  <c r="AJ67" i="3" s="1"/>
  <c r="R67" i="3"/>
  <c r="S67" i="3" s="1"/>
  <c r="T67" i="3" s="1"/>
  <c r="U67" i="3" s="1"/>
  <c r="V67" i="3" s="1"/>
  <c r="W67" i="3" s="1"/>
  <c r="X67" i="3" s="1"/>
  <c r="Y67" i="3" s="1"/>
  <c r="Z67" i="3" s="1"/>
  <c r="AA67" i="3" s="1"/>
  <c r="AB67" i="3" s="1"/>
  <c r="AC67" i="3" s="1"/>
  <c r="AD67" i="3" s="1"/>
  <c r="AE67" i="3" s="1"/>
  <c r="AF67" i="3" s="1"/>
  <c r="AG67" i="3" s="1"/>
  <c r="K67" i="3"/>
  <c r="L67" i="3" s="1"/>
  <c r="M67" i="3" s="1"/>
  <c r="N67" i="3" s="1"/>
  <c r="O67" i="3" s="1"/>
  <c r="P67" i="3" s="1"/>
  <c r="D67" i="3"/>
  <c r="E67" i="3" s="1"/>
  <c r="F67" i="3" s="1"/>
  <c r="G67" i="3" s="1"/>
  <c r="H67" i="3" s="1"/>
  <c r="I67" i="3" s="1"/>
  <c r="AY51" i="3"/>
  <c r="AZ51" i="3" s="1"/>
  <c r="BA51" i="3" s="1"/>
  <c r="BB51" i="3" s="1"/>
  <c r="BC51" i="3" s="1"/>
  <c r="BD51" i="3" s="1"/>
  <c r="BE51" i="3" s="1"/>
  <c r="BF51" i="3" s="1"/>
  <c r="BG51" i="3" s="1"/>
  <c r="BH51" i="3" s="1"/>
  <c r="BI51" i="3" s="1"/>
  <c r="BJ51" i="3" s="1"/>
  <c r="AM51" i="3"/>
  <c r="AN51" i="3" s="1"/>
  <c r="AO51" i="3" s="1"/>
  <c r="AP51" i="3" s="1"/>
  <c r="AQ51" i="3" s="1"/>
  <c r="AR51" i="3" s="1"/>
  <c r="AS51" i="3" s="1"/>
  <c r="AT51" i="3" s="1"/>
  <c r="AU51" i="3" s="1"/>
  <c r="AV51" i="3" s="1"/>
  <c r="AW51" i="3" s="1"/>
  <c r="AX51" i="3" s="1"/>
  <c r="AI51" i="3"/>
  <c r="AJ51" i="3" s="1"/>
  <c r="AK51" i="3" s="1"/>
  <c r="AL51" i="3" s="1"/>
  <c r="AD51" i="3"/>
  <c r="AE51" i="3" s="1"/>
  <c r="AF51" i="3" s="1"/>
  <c r="AG51" i="3" s="1"/>
  <c r="F51" i="3"/>
  <c r="G51" i="3" s="1"/>
  <c r="H51" i="3" s="1"/>
  <c r="I51" i="3" s="1"/>
  <c r="J51" i="3" s="1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D51" i="3"/>
  <c r="E51" i="3" s="1"/>
  <c r="AR35" i="3"/>
  <c r="AS35" i="3" s="1"/>
  <c r="AT35" i="3" s="1"/>
  <c r="AU35" i="3" s="1"/>
  <c r="AV35" i="3" s="1"/>
  <c r="AW35" i="3" s="1"/>
  <c r="AX35" i="3" s="1"/>
  <c r="AY35" i="3" s="1"/>
  <c r="AZ35" i="3" s="1"/>
  <c r="BA35" i="3" s="1"/>
  <c r="BB35" i="3" s="1"/>
  <c r="BC35" i="3" s="1"/>
  <c r="BD35" i="3" s="1"/>
  <c r="BE35" i="3" s="1"/>
  <c r="BF35" i="3" s="1"/>
  <c r="BG35" i="3" s="1"/>
  <c r="BH35" i="3" s="1"/>
  <c r="BI35" i="3" s="1"/>
  <c r="BJ35" i="3" s="1"/>
  <c r="AJ35" i="3"/>
  <c r="AK35" i="3" s="1"/>
  <c r="AL35" i="3" s="1"/>
  <c r="AM35" i="3" s="1"/>
  <c r="AN35" i="3" s="1"/>
  <c r="AO35" i="3" s="1"/>
  <c r="AP35" i="3" s="1"/>
  <c r="AQ35" i="3" s="1"/>
  <c r="AI35" i="3"/>
  <c r="AC35" i="3"/>
  <c r="AD35" i="3" s="1"/>
  <c r="AE35" i="3" s="1"/>
  <c r="AF35" i="3" s="1"/>
  <c r="AG35" i="3" s="1"/>
  <c r="S35" i="3"/>
  <c r="T35" i="3" s="1"/>
  <c r="U35" i="3" s="1"/>
  <c r="V35" i="3" s="1"/>
  <c r="W35" i="3" s="1"/>
  <c r="X35" i="3" s="1"/>
  <c r="Y35" i="3" s="1"/>
  <c r="Z35" i="3" s="1"/>
  <c r="AA35" i="3" s="1"/>
  <c r="AB35" i="3" s="1"/>
  <c r="R35" i="3"/>
  <c r="L35" i="3"/>
  <c r="M35" i="3" s="1"/>
  <c r="N35" i="3" s="1"/>
  <c r="O35" i="3" s="1"/>
  <c r="P35" i="3" s="1"/>
  <c r="K35" i="3"/>
  <c r="H35" i="3"/>
  <c r="I35" i="3" s="1"/>
  <c r="E35" i="3"/>
  <c r="F35" i="3" s="1"/>
  <c r="G35" i="3" s="1"/>
  <c r="D35" i="3"/>
  <c r="AS19" i="3"/>
  <c r="AT19" i="3" s="1"/>
  <c r="AU19" i="3" s="1"/>
  <c r="AV19" i="3" s="1"/>
  <c r="AW19" i="3" s="1"/>
  <c r="AX19" i="3" s="1"/>
  <c r="AY19" i="3" s="1"/>
  <c r="AZ19" i="3" s="1"/>
  <c r="BA19" i="3" s="1"/>
  <c r="BB19" i="3" s="1"/>
  <c r="BC19" i="3" s="1"/>
  <c r="BD19" i="3" s="1"/>
  <c r="BE19" i="3" s="1"/>
  <c r="BF19" i="3" s="1"/>
  <c r="BG19" i="3" s="1"/>
  <c r="BH19" i="3" s="1"/>
  <c r="BI19" i="3" s="1"/>
  <c r="BJ19" i="3" s="1"/>
  <c r="BK19" i="3" s="1"/>
  <c r="AI19" i="3"/>
  <c r="AJ19" i="3" s="1"/>
  <c r="AK19" i="3" s="1"/>
  <c r="AL19" i="3" s="1"/>
  <c r="AM19" i="3" s="1"/>
  <c r="AN19" i="3" s="1"/>
  <c r="AO19" i="3" s="1"/>
  <c r="AP19" i="3" s="1"/>
  <c r="AQ19" i="3" s="1"/>
  <c r="AR19" i="3" s="1"/>
  <c r="AH19" i="3"/>
  <c r="V19" i="3"/>
  <c r="W19" i="3" s="1"/>
  <c r="X19" i="3" s="1"/>
  <c r="Y19" i="3" s="1"/>
  <c r="Z19" i="3" s="1"/>
  <c r="AA19" i="3" s="1"/>
  <c r="AB19" i="3" s="1"/>
  <c r="AC19" i="3" s="1"/>
  <c r="AD19" i="3" s="1"/>
  <c r="AE19" i="3" s="1"/>
  <c r="AF19" i="3" s="1"/>
  <c r="J19" i="3"/>
  <c r="K19" i="3" s="1"/>
  <c r="L19" i="3" s="1"/>
  <c r="M19" i="3" s="1"/>
  <c r="N19" i="3" s="1"/>
  <c r="O19" i="3" s="1"/>
  <c r="P19" i="3" s="1"/>
  <c r="Q19" i="3" s="1"/>
  <c r="R19" i="3" s="1"/>
  <c r="S19" i="3" s="1"/>
  <c r="T19" i="3" s="1"/>
  <c r="U19" i="3" s="1"/>
  <c r="H19" i="3"/>
  <c r="I19" i="3" s="1"/>
  <c r="G19" i="3"/>
  <c r="AH3" i="3"/>
  <c r="AI3" i="3" s="1"/>
  <c r="AJ3" i="3" s="1"/>
  <c r="AK3" i="3" s="1"/>
  <c r="AL3" i="3" s="1"/>
  <c r="AM3" i="3" s="1"/>
  <c r="AN3" i="3" s="1"/>
  <c r="AO3" i="3" s="1"/>
  <c r="AP3" i="3" s="1"/>
  <c r="AQ3" i="3" s="1"/>
  <c r="AR3" i="3" s="1"/>
  <c r="AS3" i="3" s="1"/>
  <c r="AT3" i="3" s="1"/>
  <c r="AU3" i="3" s="1"/>
  <c r="AV3" i="3" s="1"/>
  <c r="AW3" i="3" s="1"/>
  <c r="AX3" i="3" s="1"/>
  <c r="AY3" i="3" s="1"/>
  <c r="AZ3" i="3" s="1"/>
  <c r="BA3" i="3" s="1"/>
  <c r="BB3" i="3" s="1"/>
  <c r="BC3" i="3" s="1"/>
  <c r="BD3" i="3" s="1"/>
  <c r="BE3" i="3" s="1"/>
  <c r="BF3" i="3" s="1"/>
  <c r="BG3" i="3" s="1"/>
  <c r="BH3" i="3" s="1"/>
  <c r="BI3" i="3" s="1"/>
  <c r="BJ3" i="3" s="1"/>
  <c r="BK3" i="3" s="1"/>
  <c r="G3" i="3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  <c r="AI132" i="1"/>
  <c r="AJ132" i="1" s="1"/>
  <c r="AK132" i="1" s="1"/>
  <c r="AL132" i="1" s="1"/>
  <c r="AM132" i="1" s="1"/>
  <c r="AN132" i="1" s="1"/>
  <c r="AO132" i="1" s="1"/>
  <c r="AP132" i="1" s="1"/>
  <c r="AQ132" i="1" s="1"/>
  <c r="AR132" i="1" s="1"/>
  <c r="AS132" i="1" s="1"/>
  <c r="AT132" i="1" s="1"/>
  <c r="AU132" i="1" s="1"/>
  <c r="AV132" i="1" s="1"/>
  <c r="AW132" i="1" s="1"/>
  <c r="AX132" i="1" s="1"/>
  <c r="AY132" i="1" s="1"/>
  <c r="AZ132" i="1" s="1"/>
  <c r="BA132" i="1" s="1"/>
  <c r="BB132" i="1" s="1"/>
  <c r="BC132" i="1" s="1"/>
  <c r="BD132" i="1" s="1"/>
  <c r="BE132" i="1" s="1"/>
  <c r="BF132" i="1" s="1"/>
  <c r="BG132" i="1" s="1"/>
  <c r="BH132" i="1" s="1"/>
  <c r="BI132" i="1" s="1"/>
  <c r="BJ132" i="1" s="1"/>
  <c r="D132" i="1"/>
  <c r="E132" i="1" s="1"/>
  <c r="F132" i="1" s="1"/>
  <c r="G132" i="1" s="1"/>
  <c r="H132" i="1" s="1"/>
  <c r="I132" i="1" s="1"/>
  <c r="J132" i="1" s="1"/>
  <c r="K132" i="1" s="1"/>
  <c r="L132" i="1" s="1"/>
  <c r="M132" i="1" s="1"/>
  <c r="N132" i="1" s="1"/>
  <c r="O132" i="1" s="1"/>
  <c r="P132" i="1" s="1"/>
  <c r="Q132" i="1" s="1"/>
  <c r="R132" i="1" s="1"/>
  <c r="S132" i="1" s="1"/>
  <c r="T132" i="1" s="1"/>
  <c r="U132" i="1" s="1"/>
  <c r="V132" i="1" s="1"/>
  <c r="W132" i="1" s="1"/>
  <c r="X132" i="1" s="1"/>
  <c r="Y132" i="1" s="1"/>
  <c r="Z132" i="1" s="1"/>
  <c r="AA132" i="1" s="1"/>
  <c r="AB132" i="1" s="1"/>
  <c r="AC132" i="1" s="1"/>
  <c r="AD132" i="1" s="1"/>
  <c r="AE132" i="1" s="1"/>
  <c r="AF132" i="1" s="1"/>
  <c r="AG132" i="1" s="1"/>
  <c r="AJ123" i="1"/>
  <c r="AK123" i="1" s="1"/>
  <c r="AL123" i="1" s="1"/>
  <c r="AM123" i="1" s="1"/>
  <c r="AN123" i="1" s="1"/>
  <c r="AO123" i="1" s="1"/>
  <c r="AP123" i="1" s="1"/>
  <c r="AQ123" i="1" s="1"/>
  <c r="AR123" i="1" s="1"/>
  <c r="AS123" i="1" s="1"/>
  <c r="AT123" i="1" s="1"/>
  <c r="AU123" i="1" s="1"/>
  <c r="AV123" i="1" s="1"/>
  <c r="AW123" i="1" s="1"/>
  <c r="AX123" i="1" s="1"/>
  <c r="AY123" i="1" s="1"/>
  <c r="AZ123" i="1" s="1"/>
  <c r="BA123" i="1" s="1"/>
  <c r="BB123" i="1" s="1"/>
  <c r="BC123" i="1" s="1"/>
  <c r="BD123" i="1" s="1"/>
  <c r="BE123" i="1" s="1"/>
  <c r="BF123" i="1" s="1"/>
  <c r="BG123" i="1" s="1"/>
  <c r="BH123" i="1" s="1"/>
  <c r="BI123" i="1" s="1"/>
  <c r="BJ123" i="1" s="1"/>
  <c r="AI123" i="1"/>
  <c r="O123" i="1"/>
  <c r="P123" i="1" s="1"/>
  <c r="Q123" i="1" s="1"/>
  <c r="R123" i="1" s="1"/>
  <c r="S123" i="1" s="1"/>
  <c r="T123" i="1" s="1"/>
  <c r="U123" i="1" s="1"/>
  <c r="V123" i="1" s="1"/>
  <c r="W123" i="1" s="1"/>
  <c r="X123" i="1" s="1"/>
  <c r="Y123" i="1" s="1"/>
  <c r="Z123" i="1" s="1"/>
  <c r="AA123" i="1" s="1"/>
  <c r="AB123" i="1" s="1"/>
  <c r="AC123" i="1" s="1"/>
  <c r="AD123" i="1" s="1"/>
  <c r="AE123" i="1" s="1"/>
  <c r="AF123" i="1" s="1"/>
  <c r="AG123" i="1" s="1"/>
  <c r="E123" i="1"/>
  <c r="F123" i="1" s="1"/>
  <c r="G123" i="1" s="1"/>
  <c r="H123" i="1" s="1"/>
  <c r="I123" i="1" s="1"/>
  <c r="J123" i="1" s="1"/>
  <c r="K123" i="1" s="1"/>
  <c r="L123" i="1" s="1"/>
  <c r="M123" i="1" s="1"/>
  <c r="N123" i="1" s="1"/>
  <c r="D123" i="1"/>
  <c r="AI100" i="1"/>
  <c r="AJ100" i="1" s="1"/>
  <c r="AK100" i="1" s="1"/>
  <c r="AL100" i="1" s="1"/>
  <c r="AM100" i="1" s="1"/>
  <c r="AN100" i="1" s="1"/>
  <c r="AO100" i="1" s="1"/>
  <c r="AP100" i="1" s="1"/>
  <c r="AQ100" i="1" s="1"/>
  <c r="AR100" i="1" s="1"/>
  <c r="AS100" i="1" s="1"/>
  <c r="AT100" i="1" s="1"/>
  <c r="AU100" i="1" s="1"/>
  <c r="AV100" i="1" s="1"/>
  <c r="AW100" i="1" s="1"/>
  <c r="AX100" i="1" s="1"/>
  <c r="AY100" i="1" s="1"/>
  <c r="AZ100" i="1" s="1"/>
  <c r="BA100" i="1" s="1"/>
  <c r="BB100" i="1" s="1"/>
  <c r="BC100" i="1" s="1"/>
  <c r="BD100" i="1" s="1"/>
  <c r="BE100" i="1" s="1"/>
  <c r="BF100" i="1" s="1"/>
  <c r="BG100" i="1" s="1"/>
  <c r="BH100" i="1" s="1"/>
  <c r="BI100" i="1" s="1"/>
  <c r="BJ100" i="1" s="1"/>
  <c r="E100" i="1"/>
  <c r="F100" i="1" s="1"/>
  <c r="G100" i="1" s="1"/>
  <c r="H100" i="1" s="1"/>
  <c r="I100" i="1" s="1"/>
  <c r="J100" i="1" s="1"/>
  <c r="K100" i="1" s="1"/>
  <c r="L100" i="1" s="1"/>
  <c r="M100" i="1" s="1"/>
  <c r="N100" i="1" s="1"/>
  <c r="O100" i="1" s="1"/>
  <c r="P100" i="1" s="1"/>
  <c r="Q100" i="1" s="1"/>
  <c r="R100" i="1" s="1"/>
  <c r="S100" i="1" s="1"/>
  <c r="T100" i="1" s="1"/>
  <c r="U100" i="1" s="1"/>
  <c r="V100" i="1" s="1"/>
  <c r="W100" i="1" s="1"/>
  <c r="X100" i="1" s="1"/>
  <c r="Y100" i="1" s="1"/>
  <c r="Z100" i="1" s="1"/>
  <c r="AA100" i="1" s="1"/>
  <c r="AB100" i="1" s="1"/>
  <c r="AC100" i="1" s="1"/>
  <c r="AD100" i="1" s="1"/>
  <c r="AE100" i="1" s="1"/>
  <c r="AF100" i="1" s="1"/>
  <c r="AG100" i="1" s="1"/>
  <c r="D100" i="1"/>
  <c r="AI91" i="1"/>
  <c r="AJ91" i="1" s="1"/>
  <c r="AK91" i="1" s="1"/>
  <c r="AL91" i="1" s="1"/>
  <c r="AM91" i="1" s="1"/>
  <c r="AN91" i="1" s="1"/>
  <c r="AO91" i="1" s="1"/>
  <c r="AP91" i="1" s="1"/>
  <c r="AQ91" i="1" s="1"/>
  <c r="AR91" i="1" s="1"/>
  <c r="AS91" i="1" s="1"/>
  <c r="AT91" i="1" s="1"/>
  <c r="AU91" i="1" s="1"/>
  <c r="AV91" i="1" s="1"/>
  <c r="AW91" i="1" s="1"/>
  <c r="AX91" i="1" s="1"/>
  <c r="AY91" i="1" s="1"/>
  <c r="AZ91" i="1" s="1"/>
  <c r="BA91" i="1" s="1"/>
  <c r="BB91" i="1" s="1"/>
  <c r="BC91" i="1" s="1"/>
  <c r="BD91" i="1" s="1"/>
  <c r="BE91" i="1" s="1"/>
  <c r="BF91" i="1" s="1"/>
  <c r="BG91" i="1" s="1"/>
  <c r="BH91" i="1" s="1"/>
  <c r="BI91" i="1" s="1"/>
  <c r="BJ91" i="1" s="1"/>
  <c r="BK91" i="1" s="1"/>
  <c r="Y91" i="1"/>
  <c r="Z91" i="1" s="1"/>
  <c r="AA91" i="1" s="1"/>
  <c r="AB91" i="1" s="1"/>
  <c r="AC91" i="1" s="1"/>
  <c r="AD91" i="1" s="1"/>
  <c r="AE91" i="1" s="1"/>
  <c r="AF91" i="1" s="1"/>
  <c r="AG91" i="1" s="1"/>
  <c r="S91" i="1"/>
  <c r="T91" i="1" s="1"/>
  <c r="U91" i="1" s="1"/>
  <c r="V91" i="1" s="1"/>
  <c r="W91" i="1" s="1"/>
  <c r="X91" i="1" s="1"/>
  <c r="R91" i="1"/>
  <c r="K91" i="1"/>
  <c r="L91" i="1" s="1"/>
  <c r="M91" i="1" s="1"/>
  <c r="N91" i="1" s="1"/>
  <c r="O91" i="1" s="1"/>
  <c r="P91" i="1" s="1"/>
  <c r="D91" i="1"/>
  <c r="E91" i="1" s="1"/>
  <c r="F91" i="1" s="1"/>
  <c r="G91" i="1" s="1"/>
  <c r="H91" i="1" s="1"/>
  <c r="I91" i="1" s="1"/>
  <c r="AI70" i="1"/>
  <c r="AJ70" i="1" s="1"/>
  <c r="AK70" i="1" s="1"/>
  <c r="AL70" i="1" s="1"/>
  <c r="AM70" i="1" s="1"/>
  <c r="AN70" i="1" s="1"/>
  <c r="AO70" i="1" s="1"/>
  <c r="AP70" i="1" s="1"/>
  <c r="AQ70" i="1" s="1"/>
  <c r="AR70" i="1" s="1"/>
  <c r="AS70" i="1" s="1"/>
  <c r="AT70" i="1" s="1"/>
  <c r="AU70" i="1" s="1"/>
  <c r="AV70" i="1" s="1"/>
  <c r="AW70" i="1" s="1"/>
  <c r="AX70" i="1" s="1"/>
  <c r="AY70" i="1" s="1"/>
  <c r="AZ70" i="1" s="1"/>
  <c r="BA70" i="1" s="1"/>
  <c r="BB70" i="1" s="1"/>
  <c r="BC70" i="1" s="1"/>
  <c r="BD70" i="1" s="1"/>
  <c r="BE70" i="1" s="1"/>
  <c r="BF70" i="1" s="1"/>
  <c r="BG70" i="1" s="1"/>
  <c r="BH70" i="1" s="1"/>
  <c r="BI70" i="1" s="1"/>
  <c r="BJ70" i="1" s="1"/>
  <c r="D70" i="1"/>
  <c r="E70" i="1" s="1"/>
  <c r="F70" i="1" s="1"/>
  <c r="G70" i="1" s="1"/>
  <c r="H70" i="1" s="1"/>
  <c r="I70" i="1" s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U70" i="1" s="1"/>
  <c r="V70" i="1" s="1"/>
  <c r="W70" i="1" s="1"/>
  <c r="X70" i="1" s="1"/>
  <c r="Y70" i="1" s="1"/>
  <c r="Z70" i="1" s="1"/>
  <c r="AA70" i="1" s="1"/>
  <c r="AB70" i="1" s="1"/>
  <c r="AC70" i="1" s="1"/>
  <c r="AD70" i="1" s="1"/>
  <c r="AE70" i="1" s="1"/>
  <c r="AF70" i="1" s="1"/>
  <c r="AG70" i="1" s="1"/>
  <c r="BG68" i="1"/>
  <c r="AI44" i="1"/>
  <c r="AJ44" i="1" s="1"/>
  <c r="AK44" i="1" s="1"/>
  <c r="AL44" i="1" s="1"/>
  <c r="AM44" i="1" s="1"/>
  <c r="AN44" i="1" s="1"/>
  <c r="AO44" i="1" s="1"/>
  <c r="AP44" i="1" s="1"/>
  <c r="AQ44" i="1" s="1"/>
  <c r="AR44" i="1" s="1"/>
  <c r="AS44" i="1" s="1"/>
  <c r="AT44" i="1" s="1"/>
  <c r="AU44" i="1" s="1"/>
  <c r="AV44" i="1" s="1"/>
  <c r="AW44" i="1" s="1"/>
  <c r="AX44" i="1" s="1"/>
  <c r="AY44" i="1" s="1"/>
  <c r="AZ44" i="1" s="1"/>
  <c r="BA44" i="1" s="1"/>
  <c r="BB44" i="1" s="1"/>
  <c r="BC44" i="1" s="1"/>
  <c r="BD44" i="1" s="1"/>
  <c r="BE44" i="1" s="1"/>
  <c r="BF44" i="1" s="1"/>
  <c r="BG44" i="1" s="1"/>
  <c r="BH44" i="1" s="1"/>
  <c r="BI44" i="1" s="1"/>
  <c r="Y44" i="1"/>
  <c r="Z44" i="1" s="1"/>
  <c r="AA44" i="1" s="1"/>
  <c r="AB44" i="1" s="1"/>
  <c r="AC44" i="1" s="1"/>
  <c r="AD44" i="1" s="1"/>
  <c r="AE44" i="1" s="1"/>
  <c r="AF44" i="1" s="1"/>
  <c r="AG44" i="1" s="1"/>
  <c r="S44" i="1"/>
  <c r="T44" i="1" s="1"/>
  <c r="U44" i="1" s="1"/>
  <c r="V44" i="1" s="1"/>
  <c r="W44" i="1" s="1"/>
  <c r="X44" i="1" s="1"/>
  <c r="R44" i="1"/>
  <c r="K44" i="1"/>
  <c r="L44" i="1" s="1"/>
  <c r="M44" i="1" s="1"/>
  <c r="N44" i="1" s="1"/>
  <c r="O44" i="1" s="1"/>
  <c r="P44" i="1" s="1"/>
  <c r="D44" i="1"/>
  <c r="E44" i="1" s="1"/>
  <c r="F44" i="1" s="1"/>
  <c r="G44" i="1" s="1"/>
  <c r="H44" i="1" s="1"/>
  <c r="I44" i="1" s="1"/>
  <c r="AI23" i="1"/>
  <c r="AJ23" i="1" s="1"/>
  <c r="AK23" i="1" s="1"/>
  <c r="AL23" i="1" s="1"/>
  <c r="AM23" i="1" s="1"/>
  <c r="AN23" i="1" s="1"/>
  <c r="AO23" i="1" s="1"/>
  <c r="AP23" i="1" s="1"/>
  <c r="AQ23" i="1" s="1"/>
  <c r="AR23" i="1" s="1"/>
  <c r="AS23" i="1" s="1"/>
  <c r="AT23" i="1" s="1"/>
  <c r="AU23" i="1" s="1"/>
  <c r="AV23" i="1" s="1"/>
  <c r="AW23" i="1" s="1"/>
  <c r="AX23" i="1" s="1"/>
  <c r="AY23" i="1" s="1"/>
  <c r="AZ23" i="1" s="1"/>
  <c r="BA23" i="1" s="1"/>
  <c r="BB23" i="1" s="1"/>
  <c r="BC23" i="1" s="1"/>
  <c r="BD23" i="1" s="1"/>
  <c r="BE23" i="1" s="1"/>
  <c r="BF23" i="1" s="1"/>
  <c r="BG23" i="1" s="1"/>
  <c r="BH23" i="1" s="1"/>
  <c r="BI23" i="1" s="1"/>
  <c r="BJ23" i="1" s="1"/>
  <c r="BK23" i="1" s="1"/>
  <c r="AH23" i="1"/>
  <c r="G23" i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AF23" i="1" s="1"/>
  <c r="AH3" i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G3" i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BG1" i="1"/>
  <c r="D64" i="5" l="1"/>
  <c r="AJ64" i="5" s="1"/>
  <c r="BP64" i="5" s="1"/>
  <c r="CE35" i="5"/>
  <c r="CF35" i="5" s="1"/>
  <c r="CG35" i="5" s="1"/>
  <c r="CH35" i="5" s="1"/>
  <c r="CI35" i="5" s="1"/>
  <c r="CJ35" i="5" s="1"/>
  <c r="CK35" i="5" s="1"/>
  <c r="CL35" i="5" s="1"/>
  <c r="CM35" i="5" s="1"/>
  <c r="CN35" i="5" s="1"/>
  <c r="CO35" i="5" s="1"/>
  <c r="CP35" i="5" s="1"/>
  <c r="CQ35" i="5" s="1"/>
  <c r="D92" i="5" l="1"/>
  <c r="AJ92" i="5" s="1"/>
  <c r="BP9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D8" authorId="0" shapeId="0" xr:uid="{957C4B8A-5C48-4DAD-BA50-0FF0E9ED3C56}">
      <text>
        <r>
          <rPr>
            <b/>
            <sz val="9"/>
            <color indexed="81"/>
            <rFont val="Tahoma"/>
            <family val="2"/>
          </rPr>
          <t>Plateau rouge
U10
Rouge
Matin
Format STB</t>
        </r>
      </text>
    </comment>
    <comment ref="AN8" authorId="0" shapeId="0" xr:uid="{56FC74D4-95AE-4ED5-8C3E-C0B301A7C707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AT8" authorId="0" shapeId="0" xr:uid="{67586DA9-8B21-4927-8878-8317F1406F4E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BW8" authorId="0" shapeId="0" xr:uid="{F2176F08-D8E8-4258-A259-8BD42D766E30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AD9" authorId="0" shapeId="0" xr:uid="{BA1486B2-9F2E-4AE9-92E5-3506633F2BEB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U10 Rouge, 
AP
Format STB</t>
        </r>
      </text>
    </comment>
    <comment ref="AD10" authorId="0" shapeId="0" xr:uid="{F45EF1C0-BF9B-48FC-9A3D-7A4D8A20F6FB}">
      <text>
        <r>
          <rPr>
            <b/>
            <sz val="9"/>
            <color indexed="81"/>
            <rFont val="Tahoma"/>
            <family val="2"/>
          </rPr>
          <t>Galaxie Orange
7-10 ans
NC-40 
Mixte 
Après-midi
Format 5</t>
        </r>
      </text>
    </comment>
    <comment ref="AE10" authorId="0" shapeId="0" xr:uid="{05C59787-C006-403D-A5E7-D8573B8C06D2}">
      <text>
        <r>
          <rPr>
            <b/>
            <sz val="9"/>
            <color indexed="81"/>
            <rFont val="Tahoma"/>
            <family val="2"/>
          </rPr>
          <t>TMC Orange
7-10 ans
NC à 40
Mixte
Après-midi
Format 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10" authorId="0" shapeId="0" xr:uid="{1DB53720-FF6F-404F-903F-BA1F9A81B7B9}">
      <text>
        <r>
          <rPr>
            <b/>
            <sz val="9"/>
            <color indexed="81"/>
            <rFont val="Tahoma"/>
            <family val="2"/>
          </rPr>
          <t>TMC Orange
7/10
NC à 40
Mixte
Matin
Format 5</t>
        </r>
      </text>
    </comment>
    <comment ref="AU10" authorId="0" shapeId="0" xr:uid="{619C2646-0F88-4679-93EC-822B15E2CE3C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BE10" authorId="0" shapeId="0" xr:uid="{9208DFDB-CCA5-42CE-890D-AC9DE408BB1D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BL10" authorId="0" shapeId="0" xr:uid="{B6FDFEB7-3936-4F9A-9D90-9F94AFE0C298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CD10" authorId="0" shapeId="0" xr:uid="{CB626E5F-A584-453C-9820-0CA5622728DF}">
      <text>
        <r>
          <rPr>
            <b/>
            <sz val="9"/>
            <color indexed="81"/>
            <rFont val="Tahoma"/>
            <family val="2"/>
          </rPr>
          <t>TMC Orange
7/10 ans
Mixte
NC à 40
Matin
Format 5</t>
        </r>
      </text>
    </comment>
    <comment ref="AD11" authorId="0" shapeId="0" xr:uid="{70DC414C-A4F4-48C4-A532-9484C865B3CE}">
      <text>
        <r>
          <rPr>
            <b/>
            <sz val="9"/>
            <color indexed="81"/>
            <rFont val="Tahoma"/>
            <family val="2"/>
          </rPr>
          <t>TMC Vert
7-10 ans
NC à 40
Mixte
Après-midi
Format 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4F6DC257-B47B-4E84-BAF6-DDD4A471877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TMC Vert
7-10 ans
NC à 40
Mixte
Matin
Format 6</t>
        </r>
      </text>
    </comment>
    <comment ref="AM11" authorId="0" shapeId="0" xr:uid="{C1504844-800C-47F8-908C-DF5D39DECC57}">
      <text>
        <r>
          <rPr>
            <b/>
            <sz val="9"/>
            <color indexed="81"/>
            <rFont val="Tahoma"/>
            <family val="2"/>
          </rPr>
          <t>TMC Vert
7/10 ans
NC à 40
Mixte
Après-midi
Format 6</t>
        </r>
      </text>
    </comment>
    <comment ref="AU11" authorId="0" shapeId="0" xr:uid="{5C81AC51-8BF2-4710-9292-FD8DEA8A6DE7}">
      <text>
        <r>
          <rPr>
            <b/>
            <sz val="9"/>
            <color indexed="81"/>
            <rFont val="Tahoma"/>
            <family val="2"/>
          </rPr>
          <t>TMC Vert
7/10 ans
NC à 40
Mixte
Après-midi
Format 6</t>
        </r>
      </text>
    </comment>
    <comment ref="BE11" authorId="0" shapeId="0" xr:uid="{03A2A1F1-6539-42AC-AA75-9F19E05810CA}">
      <text>
        <r>
          <rPr>
            <b/>
            <sz val="9"/>
            <color indexed="81"/>
            <rFont val="Tahoma"/>
            <family val="2"/>
          </rPr>
          <t>TMC Vert
7/10 ans
NC à 40
Mixte
Après-midi
Format 6</t>
        </r>
      </text>
    </comment>
    <comment ref="BL11" authorId="0" shapeId="0" xr:uid="{52799781-8758-4DB4-8EA5-2C6956DB380E}">
      <text>
        <r>
          <rPr>
            <b/>
            <sz val="9"/>
            <color indexed="81"/>
            <rFont val="Tahoma"/>
            <family val="2"/>
          </rPr>
          <t>TMC Vert
7/10 ans
Mixte
NC à 40
Après-midi 
Format 6</t>
        </r>
      </text>
    </comment>
    <comment ref="CD11" authorId="0" shapeId="0" xr:uid="{6F407DB6-9858-4040-89DD-7AA5D01D02F9}">
      <text>
        <r>
          <rPr>
            <b/>
            <sz val="9"/>
            <color indexed="81"/>
            <rFont val="Tahoma"/>
            <family val="2"/>
          </rPr>
          <t>TMC Vert
7/10 ans
NC à 40
Mixte 
Après-midi
Format 6</t>
        </r>
      </text>
    </comment>
    <comment ref="BC12" authorId="0" shapeId="0" xr:uid="{D7ADB5A7-2E93-4CF1-8817-BC6E513B73C6}">
      <text>
        <r>
          <rPr>
            <sz val="9"/>
            <color indexed="81"/>
            <rFont val="Tahoma"/>
            <family val="2"/>
          </rPr>
          <t>tournoi des jeunes open NC - N1
hommes , dames 11/12 ans ; 13/14 ans ; 15/16 ans
format 2</t>
        </r>
      </text>
    </comment>
    <comment ref="BH13" authorId="0" shapeId="0" xr:uid="{3D04796C-205A-4F4B-81CD-5E57C5773C20}">
      <text>
        <r>
          <rPr>
            <b/>
            <sz val="9"/>
            <color indexed="81"/>
            <rFont val="Tahoma"/>
            <family val="2"/>
          </rPr>
          <t xml:space="preserve">tournoi jeunes , circuit de l'Yonne open NC - N1
dames et hommes  : 11/12;13/14;15/16;17/18 ans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5" authorId="0" shapeId="0" xr:uid="{59B1B27F-7BAD-4096-A43D-6B952ED8B167}">
      <text>
        <r>
          <rPr>
            <sz val="9"/>
            <color indexed="81"/>
            <rFont val="Tahoma"/>
            <family val="2"/>
          </rPr>
          <t xml:space="preserve">TMC Vert 
11 - 16 ans 
NC à 30//5 
Mixte
Après-midi 
Format 6
</t>
        </r>
      </text>
    </comment>
    <comment ref="AE15" authorId="0" shapeId="0" xr:uid="{D2B504C8-A94F-4F6C-AC66-ADB5145D42C3}">
      <text>
        <r>
          <rPr>
            <b/>
            <sz val="9"/>
            <color indexed="81"/>
            <rFont val="Tahoma"/>
            <family val="2"/>
          </rPr>
          <t xml:space="preserve">TMC orange
8/12 ans
NC à 30/5
Mixte
Matin
Format 5
</t>
        </r>
      </text>
    </comment>
    <comment ref="BC15" authorId="0" shapeId="0" xr:uid="{BF651854-7ABB-4763-B3A3-212B39C68808}">
      <text>
        <r>
          <rPr>
            <b/>
            <sz val="9"/>
            <color indexed="81"/>
            <rFont val="Tahoma"/>
            <family val="2"/>
          </rPr>
          <t xml:space="preserve">TMC Ados
Jaune
17/18 ans - Garçons
NC à 30/1
Format 2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E15" authorId="0" shapeId="0" xr:uid="{BC3857C2-0EE8-4B5F-9D0B-B3B00F1B74FF}">
      <text>
        <r>
          <rPr>
            <sz val="9"/>
            <color indexed="81"/>
            <rFont val="Tahoma"/>
            <family val="2"/>
          </rPr>
          <t xml:space="preserve">TMC Ados
13/14 ans
Garçons
30/2 à 15/5
Format 2
</t>
        </r>
      </text>
    </comment>
    <comment ref="BP15" authorId="0" shapeId="0" xr:uid="{CEFE984E-D8D3-4D66-967E-ED48880BDEC6}">
      <text>
        <r>
          <rPr>
            <sz val="9"/>
            <color indexed="81"/>
            <rFont val="Tahoma"/>
            <family val="2"/>
          </rPr>
          <t xml:space="preserve">TMC vert 11/12 ans et 13/14 ans hommes NC - 30/3
</t>
        </r>
      </text>
    </comment>
    <comment ref="BC16" authorId="0" shapeId="0" xr:uid="{A0AF5853-D84B-4A9B-BAF9-AA542ECA36C0}">
      <text>
        <r>
          <rPr>
            <b/>
            <sz val="9"/>
            <color indexed="81"/>
            <rFont val="Tahoma"/>
            <family val="2"/>
          </rPr>
          <t>TMC Ados
Jaune
13/14 ans
Garçons
NC à 30/3
Format 2</t>
        </r>
      </text>
    </comment>
    <comment ref="BE16" authorId="0" shapeId="0" xr:uid="{A3354974-10ED-449E-BB1E-CB9DC69ECD8C}">
      <text>
        <r>
          <rPr>
            <b/>
            <sz val="9"/>
            <color indexed="81"/>
            <rFont val="Tahoma"/>
            <family val="2"/>
          </rPr>
          <t>TMC Ados
17/18 ans
Garçons
NC à 30/1
Format 2</t>
        </r>
      </text>
    </comment>
    <comment ref="I17" authorId="0" shapeId="0" xr:uid="{DDA8F989-1A9A-4AB1-B9F8-880D2BED23E0}">
      <text>
        <r>
          <rPr>
            <b/>
            <sz val="9"/>
            <color indexed="81"/>
            <rFont val="Tahoma"/>
            <charset val="1"/>
          </rPr>
          <t>TMC hommes : 30/5 - 15/4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7" authorId="0" shapeId="0" xr:uid="{7DD77030-FB52-40A1-83CA-02D91C545B6F}">
      <text>
        <r>
          <rPr>
            <b/>
            <sz val="9"/>
            <color indexed="81"/>
            <rFont val="Tahoma"/>
            <charset val="1"/>
          </rPr>
          <t>Tmc séniors  hommes : 30/2 - 15/5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17" authorId="0" shapeId="0" xr:uid="{0FBC0888-EF64-4110-B888-1B57F2341F71}">
      <text>
        <r>
          <rPr>
            <b/>
            <sz val="9"/>
            <color indexed="81"/>
            <rFont val="Tahoma"/>
            <family val="2"/>
          </rPr>
          <t>TMC double hommes NC - 15/5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7" authorId="0" shapeId="0" xr:uid="{77B03941-0360-439B-B953-00D5B08C71D8}">
      <text>
        <r>
          <rPr>
            <b/>
            <sz val="9"/>
            <color indexed="81"/>
            <rFont val="Tahoma"/>
            <family val="2"/>
          </rPr>
          <t>TMC Hommes 30/1 à 15/3</t>
        </r>
      </text>
    </comment>
    <comment ref="BC17" authorId="0" shapeId="0" xr:uid="{3DD43D7E-6E67-43BA-AE2E-001FC17D1B68}">
      <text>
        <r>
          <rPr>
            <b/>
            <sz val="9"/>
            <color indexed="81"/>
            <rFont val="Tahoma"/>
            <family val="2"/>
          </rPr>
          <t xml:space="preserve">TMC séniors dames : NC - 30/3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E17" authorId="0" shapeId="0" xr:uid="{F21FC7C4-FBEE-4216-AB76-08E2A23A8C17}">
      <text>
        <r>
          <rPr>
            <sz val="9"/>
            <color indexed="81"/>
            <rFont val="Tahoma"/>
            <family val="2"/>
          </rPr>
          <t xml:space="preserve">TMC séniors hommes 
15/1 - 4/6
</t>
        </r>
      </text>
    </comment>
    <comment ref="V18" authorId="0" shapeId="0" xr:uid="{A9D9AB35-B24C-4950-82C6-711D79A2FABA}">
      <text>
        <r>
          <rPr>
            <b/>
            <sz val="9"/>
            <color indexed="81"/>
            <rFont val="Tahoma"/>
            <family val="2"/>
          </rPr>
          <t>TMC séniors hommes : 30/2 - 15/5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8" authorId="0" shapeId="0" xr:uid="{8631AAD7-7BFD-4789-AE52-B0BC2A195181}">
      <text>
        <r>
          <rPr>
            <sz val="9"/>
            <color indexed="81"/>
            <rFont val="Tahoma"/>
            <family val="2"/>
          </rPr>
          <t xml:space="preserve">TMC FEMMES NC - 30/1
</t>
        </r>
      </text>
    </comment>
    <comment ref="AT18" authorId="0" shapeId="0" xr:uid="{F1A839AC-D22A-4B65-9950-CCEB5FDFFF08}">
      <text>
        <r>
          <rPr>
            <sz val="9"/>
            <color indexed="81"/>
            <rFont val="Tahoma"/>
            <family val="2"/>
          </rPr>
          <t xml:space="preserve">TMChommes 15/2 - 3/6
</t>
        </r>
      </text>
    </comment>
    <comment ref="BC18" authorId="0" shapeId="0" xr:uid="{60ACE897-45C6-4D7C-95BB-60E59361A0B0}">
      <text>
        <r>
          <rPr>
            <b/>
            <sz val="9"/>
            <color indexed="81"/>
            <rFont val="Tahoma"/>
            <family val="2"/>
          </rPr>
          <t xml:space="preserve">TMC séniors hommes :NC - 30/3
</t>
        </r>
      </text>
    </comment>
    <comment ref="BE18" authorId="0" shapeId="0" xr:uid="{22BFB36E-3E1E-42A7-87C7-F5FAEB96F17A}">
      <text>
        <r>
          <rPr>
            <b/>
            <sz val="9"/>
            <color indexed="81"/>
            <rFont val="Tahoma"/>
            <family val="2"/>
          </rPr>
          <t>TMC Hommes : 30/2 - 15/5</t>
        </r>
      </text>
    </comment>
    <comment ref="AD19" authorId="0" shapeId="0" xr:uid="{29FD067D-EE63-4FD5-94D1-DCD130970424}">
      <text>
        <r>
          <rPr>
            <sz val="9"/>
            <color indexed="81"/>
            <rFont val="Tahoma"/>
            <charset val="1"/>
          </rPr>
          <t xml:space="preserve">TMC hommes 15/4 - 15/1
</t>
        </r>
      </text>
    </comment>
    <comment ref="W20" authorId="0" shapeId="0" xr:uid="{55A819B2-E4D3-4D02-AEDB-B6624969AB1C}">
      <text>
        <r>
          <rPr>
            <sz val="9"/>
            <color indexed="81"/>
            <rFont val="Tahoma"/>
            <family val="2"/>
          </rPr>
          <t xml:space="preserve">TMC femmes : 30/3-15/4
</t>
        </r>
      </text>
    </comment>
    <comment ref="AD20" authorId="0" shapeId="0" xr:uid="{1BC56269-2EBA-4456-8A9C-CA126DA793E6}">
      <text>
        <r>
          <rPr>
            <sz val="9"/>
            <color indexed="81"/>
            <rFont val="Tahoma"/>
            <family val="2"/>
          </rPr>
          <t>TMC femmes
30 - 15/3</t>
        </r>
      </text>
    </comment>
    <comment ref="AD21" authorId="0" shapeId="0" xr:uid="{FE41DC24-E60F-4FA4-AA90-73DD6AB6D328}">
      <text>
        <r>
          <rPr>
            <sz val="9"/>
            <color indexed="81"/>
            <rFont val="Tahoma"/>
            <charset val="1"/>
          </rPr>
          <t xml:space="preserve">TMC double mixte NC  - 15/3
</t>
        </r>
      </text>
    </comment>
    <comment ref="AD22" authorId="0" shapeId="0" xr:uid="{BDC2023E-B5C4-4324-BF6E-2BA534AC42EF}">
      <text>
        <r>
          <rPr>
            <sz val="9"/>
            <color indexed="81"/>
            <rFont val="Tahoma"/>
            <charset val="1"/>
          </rPr>
          <t xml:space="preserve">TMC HOMMES NC - 30/2
</t>
        </r>
      </text>
    </comment>
    <comment ref="AD23" authorId="0" shapeId="0" xr:uid="{0FBE82CB-96F3-499A-80C7-8FD36859733B}">
      <text>
        <r>
          <rPr>
            <sz val="9"/>
            <color indexed="81"/>
            <rFont val="Tahoma"/>
            <charset val="1"/>
          </rPr>
          <t>TMC
Hommes
15/1 - 4/6</t>
        </r>
      </text>
    </comment>
    <comment ref="D25" authorId="0" shapeId="0" xr:uid="{89204AEC-603E-46B1-A377-81E530301222}">
      <text>
        <r>
          <rPr>
            <sz val="9"/>
            <color indexed="81"/>
            <rFont val="Tahoma"/>
            <charset val="1"/>
          </rPr>
          <t xml:space="preserve">Séniors hommes , femmes : NC - 15/1
</t>
        </r>
      </text>
    </comment>
    <comment ref="AS25" authorId="0" shapeId="0" xr:uid="{A9712F54-8B23-4A3B-80B9-4A21E22C41F8}">
      <text>
        <r>
          <rPr>
            <sz val="9"/>
            <color indexed="81"/>
            <rFont val="Tahoma"/>
            <family val="2"/>
          </rPr>
          <t xml:space="preserve">Tournoi séniors + open NC - N1
hommes : +35 +50 +65 ans
femmes : +35 +50 ans
</t>
        </r>
      </text>
    </comment>
    <comment ref="H26" authorId="0" shapeId="0" xr:uid="{824D18CA-C299-49B5-969C-263C8A6EA078}">
      <text>
        <r>
          <rPr>
            <b/>
            <sz val="9"/>
            <color indexed="81"/>
            <rFont val="Tahoma"/>
            <charset val="1"/>
          </rPr>
          <t>Open NC - N1 : séniors hommes et dames ; + 35 ans hommes ; +45 ans hommes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M26" authorId="0" shapeId="0" xr:uid="{4D6EDC12-3F99-4A69-83C0-9FCE1C978D47}">
      <text>
        <r>
          <rPr>
            <sz val="9"/>
            <color indexed="81"/>
            <rFont val="Tahoma"/>
            <family val="2"/>
          </rPr>
          <t xml:space="preserve">Open hyundai cap Fournier
open séniors hommes : NC - N1
</t>
        </r>
      </text>
    </comment>
    <comment ref="D27" authorId="0" shapeId="0" xr:uid="{404FB573-66D7-438C-85BD-0284A69B1AAF}">
      <text>
        <r>
          <rPr>
            <sz val="9"/>
            <color indexed="81"/>
            <rFont val="Tahoma"/>
            <charset val="1"/>
          </rPr>
          <t xml:space="preserve">Tournoi vétéran open NC - N1
Dames : +35;+45;+60
Hommes : +35 ; +45 ;+60
</t>
        </r>
      </text>
    </comment>
    <comment ref="O27" authorId="0" shapeId="0" xr:uid="{F95AC49B-0BA2-4697-B969-590CD9FB6947}">
      <text>
        <r>
          <rPr>
            <sz val="9"/>
            <color indexed="81"/>
            <rFont val="Tahoma"/>
            <family val="2"/>
          </rPr>
          <t xml:space="preserve">tournoi séniors hommes et femmes NC - 3/6 ; hommes : +35 ; +45
</t>
        </r>
      </text>
    </comment>
    <comment ref="AX27" authorId="0" shapeId="0" xr:uid="{F09440CB-3170-467A-8052-E3F4B59911E3}">
      <text>
        <r>
          <rPr>
            <sz val="9"/>
            <color indexed="81"/>
            <rFont val="Tahoma"/>
            <family val="2"/>
          </rPr>
          <t xml:space="preserve">Tournoi open séniors hommes et dames : NC - N1
</t>
        </r>
      </text>
    </comment>
    <comment ref="BF28" authorId="0" shapeId="0" xr:uid="{417D4990-7ABE-4A48-B384-FD640E14B244}">
      <text>
        <r>
          <rPr>
            <sz val="9"/>
            <color indexed="81"/>
            <rFont val="Tahoma"/>
            <family val="2"/>
          </rPr>
          <t xml:space="preserve">open century 21 NC - N1 : séniors hommes et dames 
</t>
        </r>
      </text>
    </comment>
    <comment ref="P39" authorId="0" shapeId="0" xr:uid="{DA789615-D744-450A-923C-1DEDFC325FA2}">
      <text>
        <r>
          <rPr>
            <b/>
            <sz val="9"/>
            <color indexed="81"/>
            <rFont val="Tahoma"/>
            <family val="2"/>
          </rPr>
          <t>TMC Rouge
U10
Matin
Format STB</t>
        </r>
      </text>
    </comment>
    <comment ref="W39" authorId="0" shapeId="0" xr:uid="{7392CDB0-A627-4AE9-B8FB-09238C023377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AS39" authorId="0" shapeId="0" xr:uid="{69C8FB34-6998-4F9A-9C5B-50EB167A7F95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AZ39" authorId="0" shapeId="0" xr:uid="{DB378480-9E6E-4376-97B5-F9E4084662F1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BV39" authorId="0" shapeId="0" xr:uid="{9EC274EA-514B-4B5B-9483-0C892BEB4D31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P40" authorId="0" shapeId="0" xr:uid="{79D45755-9021-40EF-9125-35FDD279504F}">
      <text>
        <r>
          <rPr>
            <b/>
            <sz val="9"/>
            <color indexed="81"/>
            <rFont val="Tahoma"/>
            <family val="2"/>
          </rPr>
          <t>Plateau rouge
U10
Matin
Format STB</t>
        </r>
      </text>
    </comment>
    <comment ref="BV40" authorId="0" shapeId="0" xr:uid="{9E374CDC-0945-4E12-BCE0-93AA09148F6A}">
      <text>
        <r>
          <rPr>
            <sz val="9"/>
            <color indexed="81"/>
            <rFont val="Tahoma"/>
            <charset val="1"/>
          </rPr>
          <t xml:space="preserve">TMC orange 7-10 ans NC - 40 mixte matin format 5
</t>
        </r>
      </text>
    </comment>
    <comment ref="Q41" authorId="0" shapeId="0" xr:uid="{A1F066AC-CB4A-48D0-9FB1-66C72822B436}">
      <text>
        <r>
          <rPr>
            <sz val="9"/>
            <color indexed="81"/>
            <rFont val="Tahoma"/>
            <family val="2"/>
          </rPr>
          <t>TMC Orange
7/10 ans
NC à 40
Mixte
Après-midi
Format 5</t>
        </r>
      </text>
    </comment>
    <comment ref="W41" authorId="0" shapeId="0" xr:uid="{EFF7CD1A-DB90-4397-8B83-6BBA36251375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Y41" authorId="0" shapeId="0" xr:uid="{0A361EE9-C745-47A0-8090-7831211E09DE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AK41" authorId="0" shapeId="0" xr:uid="{2D294B9F-27C0-4041-B869-02CB4C82BE68}">
      <text>
        <r>
          <rPr>
            <b/>
            <sz val="9"/>
            <color indexed="81"/>
            <rFont val="Tahoma"/>
            <family val="2"/>
          </rPr>
          <t>TMC orange
7/10 ans
NC à 40
Mixte Matin
Format 5</t>
        </r>
      </text>
    </comment>
    <comment ref="AS41" authorId="0" shapeId="0" xr:uid="{B83E8211-63DA-4BFA-B90F-45934EA978D4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AZ41" authorId="0" shapeId="0" xr:uid="{F3AB157E-AF66-4C23-B8AF-F9A175E613CA}">
      <text>
        <r>
          <rPr>
            <b/>
            <sz val="9"/>
            <color indexed="81"/>
            <rFont val="Tahoma"/>
            <family val="2"/>
          </rPr>
          <t>TMC orange 7/10 ans NC - 30/1 format 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41" authorId="0" shapeId="0" xr:uid="{B750C929-22CB-4C35-9EDB-22C1293056AD}">
      <text>
        <r>
          <rPr>
            <b/>
            <sz val="9"/>
            <color indexed="81"/>
            <rFont val="Tahoma"/>
            <family val="2"/>
          </rPr>
          <t>TMC Orange
7/10 ans
NC à 40
Mixte 
Matin
Format 5</t>
        </r>
      </text>
    </comment>
    <comment ref="BZ41" authorId="0" shapeId="0" xr:uid="{FAF47548-23AD-4799-B0C0-18547FFDB647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CG41" authorId="0" shapeId="0" xr:uid="{C32C29E0-D6FF-45F5-A453-BD802AF9408A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CJ41" authorId="0" shapeId="0" xr:uid="{9978619C-E096-4CB5-A4E1-DC3BF656D802}">
      <text>
        <r>
          <rPr>
            <sz val="9"/>
            <color indexed="81"/>
            <rFont val="Tahoma"/>
            <family val="2"/>
          </rPr>
          <t>TMC Orange
7/10 ans
NC à 40
Mixte
Matin
Format 5</t>
        </r>
      </text>
    </comment>
    <comment ref="P42" authorId="0" shapeId="0" xr:uid="{93225763-F3ED-4763-A3C3-1D54B75C7B4A}">
      <text>
        <r>
          <rPr>
            <sz val="9"/>
            <color indexed="81"/>
            <rFont val="Tahoma"/>
            <family val="2"/>
          </rPr>
          <t>TMC Vert
7/10 ans
NC à 40
Mixte
Après-midi 
Format 6</t>
        </r>
      </text>
    </comment>
    <comment ref="X42" authorId="0" shapeId="0" xr:uid="{0812D124-7292-438D-BF14-0A74ECFD6D5B}">
      <text>
        <r>
          <rPr>
            <b/>
            <sz val="9"/>
            <color indexed="81"/>
            <rFont val="Tahoma"/>
            <family val="2"/>
          </rPr>
          <t>TMC Vert
7/10
NC à 40
Mixte 
Après-midi
Format 6</t>
        </r>
      </text>
    </comment>
    <comment ref="AK42" authorId="0" shapeId="0" xr:uid="{E0863905-26B2-4A69-BD21-8028A3587F89}">
      <text>
        <r>
          <rPr>
            <sz val="9"/>
            <color indexed="81"/>
            <rFont val="Tahoma"/>
            <family val="2"/>
          </rPr>
          <t>TMC Vert
7/10 ans
NC à 40
Mixte
Après-midi
Format 6</t>
        </r>
      </text>
    </comment>
    <comment ref="AS42" authorId="0" shapeId="0" xr:uid="{BF780C03-3660-4F3E-8F6E-1F96ADE66E2D}">
      <text>
        <r>
          <rPr>
            <b/>
            <sz val="9"/>
            <color indexed="81"/>
            <rFont val="Tahoma"/>
            <family val="2"/>
          </rPr>
          <t>TMC Vert
7/10 ans
NC à 40
Mixte
Après-midi
Format 6</t>
        </r>
      </text>
    </comment>
    <comment ref="BA42" authorId="0" shapeId="0" xr:uid="{43D81E36-D567-4A8A-AC0E-83B52573E7D2}">
      <text>
        <r>
          <rPr>
            <b/>
            <sz val="9"/>
            <color indexed="81"/>
            <rFont val="Tahoma"/>
            <family val="2"/>
          </rPr>
          <t>TMC Vert
7/10 ans
NC à 40
Mixte
Après-midi
Format 6</t>
        </r>
      </text>
    </comment>
    <comment ref="BV42" authorId="0" shapeId="0" xr:uid="{F677E863-99D2-4257-8987-ED595A7E0EE5}">
      <text>
        <r>
          <rPr>
            <sz val="9"/>
            <color indexed="81"/>
            <rFont val="Tahoma"/>
            <charset val="1"/>
          </rPr>
          <t xml:space="preserve">TMC vert 7 - 10 ans NC - 40 mixte après midi format 6
</t>
        </r>
      </text>
    </comment>
    <comment ref="BZ42" authorId="0" shapeId="0" xr:uid="{D854DE98-AE6D-4BFC-AE20-8D12C30EF89E}">
      <text>
        <r>
          <rPr>
            <sz val="9"/>
            <color indexed="81"/>
            <rFont val="Tahoma"/>
            <family val="2"/>
          </rPr>
          <t xml:space="preserve">TMC Vert
7/10 ans
NC à 40
Mixte
Après-midi 
Format 6
</t>
        </r>
      </text>
    </comment>
    <comment ref="CG42" authorId="0" shapeId="0" xr:uid="{A31CA9EB-B8CF-4ACE-A0D8-AF512CF9FC5C}">
      <text>
        <r>
          <rPr>
            <sz val="9"/>
            <color indexed="81"/>
            <rFont val="Tahoma"/>
            <family val="2"/>
          </rPr>
          <t xml:space="preserve">TMC Vert
7/10 ans
NC à 40
Mixte
Après-midi 
Format 6
</t>
        </r>
      </text>
    </comment>
    <comment ref="CJ42" authorId="0" shapeId="0" xr:uid="{CDDF13A5-6EF4-4148-ACE1-8F316424F14E}">
      <text>
        <r>
          <rPr>
            <sz val="9"/>
            <color indexed="81"/>
            <rFont val="Tahoma"/>
            <family val="2"/>
          </rPr>
          <t>TMC Vert
7/10 ans
NC à 40
Mixte
Après-midi 
Format 6</t>
        </r>
      </text>
    </comment>
    <comment ref="X43" authorId="0" shapeId="0" xr:uid="{07611B9E-9D84-448E-97C3-481A2DD99F02}">
      <text>
        <r>
          <rPr>
            <b/>
            <sz val="9"/>
            <color indexed="81"/>
            <rFont val="Tahoma"/>
            <family val="2"/>
          </rPr>
          <t>TMC Vert
7/10
NC à 40
Mixte 
Après-midi
Format 6</t>
        </r>
      </text>
    </comment>
    <comment ref="F45" authorId="0" shapeId="0" xr:uid="{C57D1ABA-4803-4269-A80E-8F953BD1E9DB}">
      <text>
        <r>
          <rPr>
            <sz val="9"/>
            <color indexed="81"/>
            <rFont val="Tahoma"/>
            <family val="2"/>
          </rPr>
          <t>Circuit jeunes
11/18 ans
Open
Garçons/Filles
Format 2</t>
        </r>
      </text>
    </comment>
    <comment ref="AC45" authorId="0" shapeId="0" xr:uid="{22ED824F-368C-4912-A01C-FB26BF13C489}">
      <text>
        <r>
          <rPr>
            <sz val="9"/>
            <color indexed="81"/>
            <rFont val="Tahoma"/>
            <family val="2"/>
          </rPr>
          <t xml:space="preserve">circuit Yonne tournoi jeunes NC - N1 hommes et dames : 11/12 ans ; 13/14 ans ; 15/16 ans ;17/18 ans 
</t>
        </r>
      </text>
    </comment>
    <comment ref="BK45" authorId="0" shapeId="0" xr:uid="{45145B42-8B1B-46C2-BA5B-23CD62850D9B}">
      <text>
        <r>
          <rPr>
            <sz val="9"/>
            <color indexed="81"/>
            <rFont val="Tahoma"/>
            <family val="2"/>
          </rPr>
          <t xml:space="preserve">tournoi jeunes 11/18 ans jaune open filles et garçons , format 4
</t>
        </r>
      </text>
    </comment>
    <comment ref="BX45" authorId="0" shapeId="0" xr:uid="{DF7DBD5A-717C-44EE-84F2-648C5353D1DF}">
      <text>
        <r>
          <rPr>
            <sz val="9"/>
            <color indexed="81"/>
            <rFont val="Tahoma"/>
            <family val="2"/>
          </rPr>
          <t>circuit jeunes Yonne
11/18 ans jaune open garçons et filles format 1</t>
        </r>
      </text>
    </comment>
    <comment ref="W47" authorId="0" shapeId="0" xr:uid="{E6E2D999-F371-44C7-97ED-AD3A3A86AE86}">
      <text>
        <r>
          <rPr>
            <sz val="9"/>
            <color indexed="81"/>
            <rFont val="Tahoma"/>
            <family val="2"/>
          </rPr>
          <t xml:space="preserve">TMC Ados
Jaune
13/14 ans 
Garçons 
30/3 à 15/5
Format 4
</t>
        </r>
      </text>
    </comment>
    <comment ref="BH47" authorId="0" shapeId="0" xr:uid="{39EF6AB1-84D1-467F-90CC-111185561628}">
      <text>
        <r>
          <rPr>
            <b/>
            <sz val="9"/>
            <color indexed="81"/>
            <rFont val="Tahoma"/>
            <family val="2"/>
          </rPr>
          <t>TMC Ados
11/14 ans
NC à 30/5
Mixte matin
Format 5</t>
        </r>
      </text>
    </comment>
    <comment ref="W48" authorId="0" shapeId="0" xr:uid="{F8DA2FFF-94B8-45DD-A2D9-07DE1F0CB342}">
      <text>
        <r>
          <rPr>
            <b/>
            <sz val="9"/>
            <color indexed="81"/>
            <rFont val="Tahoma"/>
            <family val="2"/>
          </rPr>
          <t>TMC Ados
17/18 ans
Garçons
NC à 30/1
Format 4</t>
        </r>
      </text>
    </comment>
    <comment ref="AZ48" authorId="0" shapeId="0" xr:uid="{DB67403F-23EF-4952-9734-4E4A4DE76C0C}">
      <text>
        <r>
          <rPr>
            <b/>
            <sz val="9"/>
            <color indexed="81"/>
            <rFont val="Tahoma"/>
            <family val="2"/>
          </rPr>
          <t>TMC Ados Vert
11/12 ans
NC à 30/2
Mixte
Après-midi
Format 6</t>
        </r>
      </text>
    </comment>
    <comment ref="BH48" authorId="0" shapeId="0" xr:uid="{F61650BC-2272-4008-A474-38D3B38DBA28}">
      <text>
        <r>
          <rPr>
            <b/>
            <sz val="9"/>
            <color indexed="81"/>
            <rFont val="Tahoma"/>
            <family val="2"/>
          </rPr>
          <t>TMC Vert
11/16 ans
NC à 30/2
Mixte
Après-midi
Format 6</t>
        </r>
      </text>
    </comment>
    <comment ref="W49" authorId="0" shapeId="0" xr:uid="{C29136BE-D641-430D-9E49-51D771C07C0A}">
      <text>
        <r>
          <rPr>
            <b/>
            <sz val="9"/>
            <color indexed="81"/>
            <rFont val="Tahoma"/>
            <family val="2"/>
          </rPr>
          <t>TMC Ados
Filles
17/18 ans
NC à 30/1
Format 4</t>
        </r>
      </text>
    </comment>
    <comment ref="W50" authorId="0" shapeId="0" xr:uid="{440E0E98-5EFB-4DDA-9D8A-A527E08755E0}">
      <text>
        <r>
          <rPr>
            <sz val="9"/>
            <color indexed="81"/>
            <rFont val="Tahoma"/>
            <family val="2"/>
          </rPr>
          <t xml:space="preserve">TMC séniors femmes NC - 30/3 
</t>
        </r>
      </text>
    </comment>
    <comment ref="AD50" authorId="0" shapeId="0" xr:uid="{2880FA80-B201-4124-A290-D814ACB39488}">
      <text>
        <r>
          <rPr>
            <sz val="9"/>
            <color indexed="81"/>
            <rFont val="Tahoma"/>
            <family val="2"/>
          </rPr>
          <t xml:space="preserve">TMC 4ème série
</t>
        </r>
      </text>
    </comment>
    <comment ref="AS50" authorId="0" shapeId="0" xr:uid="{83CC16F0-C498-4F92-8AB1-052211F6FD36}">
      <text>
        <r>
          <rPr>
            <sz val="9"/>
            <color indexed="81"/>
            <rFont val="Tahoma"/>
            <family val="2"/>
          </rPr>
          <t xml:space="preserve">TMC dames NC - 30/3
</t>
        </r>
      </text>
    </comment>
    <comment ref="AZ50" authorId="0" shapeId="0" xr:uid="{41AF33BC-65A2-46CC-9FB0-9A70E20514DC}">
      <text>
        <r>
          <rPr>
            <b/>
            <sz val="9"/>
            <color indexed="81"/>
            <rFont val="Tahoma"/>
            <family val="2"/>
          </rPr>
          <t>TMC Femmes - 30/2 à 15/4</t>
        </r>
      </text>
    </comment>
    <comment ref="CC50" authorId="0" shapeId="0" xr:uid="{CE644C0B-84A8-4C39-897B-DA4948546B5D}">
      <text>
        <r>
          <rPr>
            <b/>
            <sz val="9"/>
            <color indexed="81"/>
            <rFont val="Tahoma"/>
            <family val="2"/>
          </rPr>
          <t>TMC dames 15/5 - 15/1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J50" authorId="0" shapeId="0" xr:uid="{C1AAE27B-4B9D-46F5-BB33-0F2AC35D347F}">
      <text>
        <r>
          <rPr>
            <sz val="9"/>
            <color indexed="81"/>
            <rFont val="Tahoma"/>
            <charset val="1"/>
          </rPr>
          <t xml:space="preserve">tmc dames 15/2 - 4/6
</t>
        </r>
      </text>
    </comment>
    <comment ref="CQ50" authorId="0" shapeId="0" xr:uid="{FDC3DB70-A2FC-420B-B55D-C77299D66480}">
      <text>
        <r>
          <rPr>
            <sz val="9"/>
            <color indexed="81"/>
            <rFont val="Tahoma"/>
            <family val="2"/>
          </rPr>
          <t xml:space="preserve">TMC hommes 4ème série
</t>
        </r>
      </text>
    </comment>
    <comment ref="W51" authorId="0" shapeId="0" xr:uid="{D054ED95-6269-4059-A92F-8B656E49DCE4}">
      <text>
        <r>
          <rPr>
            <b/>
            <sz val="9"/>
            <color indexed="81"/>
            <rFont val="Tahoma"/>
            <family val="2"/>
          </rPr>
          <t>TMC séniors hommes NC - 30/3</t>
        </r>
      </text>
    </comment>
    <comment ref="AS51" authorId="0" shapeId="0" xr:uid="{AB9F9BF1-D174-4A0B-AA73-4AED77DD3A08}">
      <text>
        <r>
          <rPr>
            <sz val="9"/>
            <color indexed="81"/>
            <rFont val="Tahoma"/>
            <family val="2"/>
          </rPr>
          <t xml:space="preserve">tmc hommes NC - 30/3
</t>
        </r>
      </text>
    </comment>
    <comment ref="CQ51" authorId="0" shapeId="0" xr:uid="{41E5F272-10E6-4A69-8E32-9C1C89853B63}">
      <text>
        <r>
          <rPr>
            <b/>
            <sz val="9"/>
            <color indexed="81"/>
            <rFont val="Tahoma"/>
            <family val="2"/>
          </rPr>
          <t>TMC femmes 4ème série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52" authorId="0" shapeId="0" xr:uid="{4318BAB0-A0E7-430E-9FEC-897AD45D50C0}">
      <text>
        <r>
          <rPr>
            <b/>
            <sz val="9"/>
            <color indexed="81"/>
            <rFont val="Tahoma"/>
            <family val="2"/>
          </rPr>
          <t>TMC Hommes : 15/3-15</t>
        </r>
      </text>
    </comment>
    <comment ref="Y52" authorId="0" shapeId="0" xr:uid="{0C96531A-813C-489D-8FFA-6670C42A1EF4}">
      <text>
        <r>
          <rPr>
            <b/>
            <sz val="9"/>
            <color indexed="81"/>
            <rFont val="Tahoma"/>
            <family val="2"/>
          </rPr>
          <t>TMC Hommes 15 à 2/6</t>
        </r>
      </text>
    </comment>
    <comment ref="W53" authorId="0" shapeId="0" xr:uid="{BA0FE856-1A96-4CE7-8DA4-6DDB0A13E40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Hommes : 1/6 -2/6</t>
        </r>
      </text>
    </comment>
    <comment ref="AZ53" authorId="0" shapeId="0" xr:uid="{7B388E10-CFFD-475F-BBD6-47C29D32CFEA}">
      <text>
        <r>
          <rPr>
            <sz val="9"/>
            <color indexed="81"/>
            <rFont val="Tahoma"/>
            <charset val="1"/>
          </rPr>
          <t xml:space="preserve">tmc séniors hommes 30/2 - 15/2
</t>
        </r>
      </text>
    </comment>
    <comment ref="I55" authorId="0" shapeId="0" xr:uid="{0B4A5530-95D3-433D-A5DD-5E7BC19A7515}">
      <text>
        <r>
          <rPr>
            <sz val="9"/>
            <color indexed="81"/>
            <rFont val="Tahoma"/>
            <family val="2"/>
          </rPr>
          <t xml:space="preserve">open crédit mutuel NC - N1 : séniors hommes et dames ; + 60 hommes et dames ,
</t>
        </r>
      </text>
    </comment>
    <comment ref="AK55" authorId="0" shapeId="0" xr:uid="{3C9CD2AF-DC4B-4410-B3B1-582C7E45A5BB}">
      <text>
        <r>
          <rPr>
            <sz val="9"/>
            <color indexed="81"/>
            <rFont val="Tahoma"/>
            <family val="2"/>
          </rPr>
          <t xml:space="preserve">CNGT ville de Sens 1ère catégorie : open NC - N1 séniors dames
</t>
        </r>
      </text>
    </comment>
    <comment ref="BN55" authorId="0" shapeId="0" xr:uid="{DF331F2A-DC37-4FB0-8371-31C8F1ACDB62}">
      <text>
        <r>
          <rPr>
            <sz val="9"/>
            <color indexed="81"/>
            <rFont val="Tahoma"/>
            <family val="2"/>
          </rPr>
          <t xml:space="preserve">open
</t>
        </r>
      </text>
    </comment>
    <comment ref="AK56" authorId="0" shapeId="0" xr:uid="{6D1853B7-E1CB-4447-8281-727185819743}">
      <text>
        <r>
          <rPr>
            <b/>
            <sz val="9"/>
            <color indexed="81"/>
            <rFont val="Tahoma"/>
            <family val="2"/>
          </rPr>
          <t>Open 1ère catégorie hommes &amp; +35 hommes NC à 15/1</t>
        </r>
      </text>
    </comment>
    <comment ref="BZ56" authorId="0" shapeId="0" xr:uid="{22212883-1152-44D9-A207-7A962285F352}">
      <text>
        <r>
          <rPr>
            <sz val="9"/>
            <color indexed="81"/>
            <rFont val="Tahoma"/>
            <family val="2"/>
          </rPr>
          <t xml:space="preserve">tournoi séniors + hommes et femmes ( +35 , +45 , +60 )
</t>
        </r>
      </text>
    </comment>
    <comment ref="AY57" authorId="0" shapeId="0" xr:uid="{D055F965-89E7-48A6-9912-0E294C1D6281}">
      <text>
        <r>
          <rPr>
            <sz val="9"/>
            <color indexed="81"/>
            <rFont val="Tahoma"/>
            <charset val="1"/>
          </rPr>
          <t xml:space="preserve">Tournoi adultes hommes et femmes : NC - 15
</t>
        </r>
      </text>
    </comment>
    <comment ref="AY58" authorId="0" shapeId="0" xr:uid="{AFC707C9-E9BB-4F36-A774-931BA0DABD46}">
      <text>
        <r>
          <rPr>
            <sz val="9"/>
            <color indexed="81"/>
            <rFont val="Tahoma"/>
            <family val="2"/>
          </rPr>
          <t xml:space="preserve">séniors hommes et dames , open
</t>
        </r>
      </text>
    </comment>
    <comment ref="BG60" authorId="0" shapeId="0" xr:uid="{10518496-53ED-4C85-B93F-5E1CCA2EF027}">
      <text>
        <r>
          <rPr>
            <sz val="9"/>
            <color indexed="81"/>
            <rFont val="Tahoma"/>
            <charset val="1"/>
          </rPr>
          <t xml:space="preserve">circuit jeune 11/18 ans jaune garçons et filles format 1
</t>
        </r>
      </text>
    </comment>
    <comment ref="AE69" authorId="0" shapeId="0" xr:uid="{052F5EC3-69D0-407F-AC9E-56CB080D9E9F}">
      <text>
        <r>
          <rPr>
            <b/>
            <sz val="9"/>
            <color indexed="81"/>
            <rFont val="Tahoma"/>
            <family val="2"/>
          </rPr>
          <t>Plateau rouge
U10
Après-midi 
Format STB</t>
        </r>
      </text>
    </comment>
    <comment ref="AM69" authorId="0" shapeId="0" xr:uid="{24DE5119-705A-4012-B54D-632B773855DE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AU69" authorId="0" shapeId="0" xr:uid="{7C645F70-5B91-4D71-ACAD-71CCD609B21C}">
      <text>
        <r>
          <rPr>
            <b/>
            <sz val="9"/>
            <color indexed="81"/>
            <rFont val="Tahoma"/>
            <family val="2"/>
          </rPr>
          <t>plateau rouge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L69" authorId="0" shapeId="0" xr:uid="{F21B506E-BF55-4B4A-AA65-D7D34B29C2A6}">
      <text>
        <r>
          <rPr>
            <sz val="9"/>
            <color indexed="81"/>
            <rFont val="Tahoma"/>
            <charset val="1"/>
          </rPr>
          <t xml:space="preserve">plateau rouge matin format STB
</t>
        </r>
      </text>
    </comment>
    <comment ref="AM70" authorId="0" shapeId="0" xr:uid="{B0E48955-CF52-4121-898D-F6073A966E99}">
      <text>
        <r>
          <rPr>
            <b/>
            <sz val="9"/>
            <color indexed="81"/>
            <rFont val="Tahoma"/>
            <family val="2"/>
          </rPr>
          <t xml:space="preserve"> TMC  orange 7/10 ans
NC à 40
Mixte 
Matin
Format 5</t>
        </r>
      </text>
    </comment>
    <comment ref="AQ70" authorId="0" shapeId="0" xr:uid="{BD12EF50-C5C4-4D9D-9621-F30DEC072ABD}">
      <text>
        <r>
          <rPr>
            <sz val="9"/>
            <color indexed="81"/>
            <rFont val="Tahoma"/>
            <charset val="1"/>
          </rPr>
          <t xml:space="preserve">TMC orange 7/10 ans hommes NC - 30/1
</t>
        </r>
      </text>
    </comment>
    <comment ref="AX70" authorId="0" shapeId="0" xr:uid="{F7CAE79D-112E-47A0-B715-5F3C0F480492}">
      <text>
        <r>
          <rPr>
            <sz val="9"/>
            <color indexed="81"/>
            <rFont val="Tahoma"/>
            <charset val="1"/>
          </rPr>
          <t xml:space="preserve">TMC orange 7/10 ans NC - 40 mixte matin format 5
</t>
        </r>
      </text>
    </comment>
    <comment ref="BA70" authorId="0" shapeId="0" xr:uid="{2B394D56-F412-4CF5-B2CC-1EB5C54F7DEC}">
      <text>
        <r>
          <rPr>
            <sz val="9"/>
            <color indexed="81"/>
            <rFont val="Tahoma"/>
            <family val="2"/>
          </rPr>
          <t xml:space="preserve">TMC orange 7/10 ans
</t>
        </r>
      </text>
    </comment>
    <comment ref="BB70" authorId="0" shapeId="0" xr:uid="{68A5BCBD-8567-42B9-96EE-4267D24986BD}">
      <text>
        <r>
          <rPr>
            <b/>
            <sz val="9"/>
            <color indexed="81"/>
            <rFont val="Tahoma"/>
            <charset val="1"/>
          </rPr>
          <t>TMC orange 7/10 ans NC - 40 mixte matin format 5</t>
        </r>
      </text>
    </comment>
    <comment ref="BI70" authorId="0" shapeId="0" xr:uid="{B44130E9-A894-4E68-8199-A2658D585941}">
      <text>
        <r>
          <rPr>
            <sz val="9"/>
            <color indexed="81"/>
            <rFont val="Tahoma"/>
            <family val="2"/>
          </rPr>
          <t xml:space="preserve">TMC orange 7/10ans NC - 40 mixte matin format 5
</t>
        </r>
      </text>
    </comment>
    <comment ref="D71" authorId="0" shapeId="0" xr:uid="{9A7FB60E-ED3D-4699-8744-8FBC426E03C1}">
      <text>
        <r>
          <rPr>
            <sz val="9"/>
            <color indexed="81"/>
            <rFont val="Tahoma"/>
            <family val="2"/>
          </rPr>
          <t>TMC Orange
7/10 ans
NC à 40
Mixte
Matin
Format 5</t>
        </r>
      </text>
    </comment>
    <comment ref="BA71" authorId="0" shapeId="0" xr:uid="{905A3AF6-672C-4E45-A32D-4C6BB7EEE28C}">
      <text>
        <r>
          <rPr>
            <sz val="9"/>
            <color indexed="81"/>
            <rFont val="Tahoma"/>
            <charset val="1"/>
          </rPr>
          <t xml:space="preserve">TMC orange 7/10 ans NC - 40 mixte matin format 5
</t>
        </r>
      </text>
    </comment>
    <comment ref="D72" authorId="0" shapeId="0" xr:uid="{698E4532-2623-4220-A153-46DB262FD738}">
      <text>
        <r>
          <rPr>
            <b/>
            <sz val="9"/>
            <color indexed="81"/>
            <rFont val="Tahoma"/>
            <family val="2"/>
          </rPr>
          <t>TMC Vert
7/10 ans
NC à 40
Mixte
Après-midi 
Format 6</t>
        </r>
      </text>
    </comment>
    <comment ref="AM72" authorId="0" shapeId="0" xr:uid="{E0A5DFBA-FC53-4F15-BA38-4DC9901E0DC0}">
      <text>
        <r>
          <rPr>
            <sz val="9"/>
            <color indexed="81"/>
            <rFont val="Tahoma"/>
            <family val="2"/>
          </rPr>
          <t>TMC vert
7/10 ans
NC à 40
Mixte
Après-midi
Format 5</t>
        </r>
      </text>
    </comment>
    <comment ref="AQ72" authorId="0" shapeId="0" xr:uid="{92CAA64B-7B95-4CEF-9779-6A65DABDE8AC}">
      <text>
        <r>
          <rPr>
            <sz val="9"/>
            <color indexed="81"/>
            <rFont val="Tahoma"/>
            <charset val="1"/>
          </rPr>
          <t xml:space="preserve">TMC VERT  7/10 ans hommes NC - N1
</t>
        </r>
      </text>
    </comment>
    <comment ref="AX72" authorId="0" shapeId="0" xr:uid="{39B42B58-053A-4376-8D7C-0BB50AE70C1F}">
      <text>
        <r>
          <rPr>
            <sz val="9"/>
            <color indexed="81"/>
            <rFont val="Tahoma"/>
            <family val="2"/>
          </rPr>
          <t xml:space="preserve">tmc VERT 7/10 ans hommes NC - N1
</t>
        </r>
      </text>
    </comment>
    <comment ref="BA72" authorId="0" shapeId="0" xr:uid="{77230480-7F70-42A6-BFED-402A2B2BF4B2}">
      <text>
        <r>
          <rPr>
            <sz val="9"/>
            <color indexed="81"/>
            <rFont val="Tahoma"/>
            <family val="2"/>
          </rPr>
          <t xml:space="preserve">TMC vert 7/10 ans
</t>
        </r>
      </text>
    </comment>
    <comment ref="BB72" authorId="0" shapeId="0" xr:uid="{5F61CDE5-4107-486D-A8D1-91CA5D1C19EE}">
      <text>
        <r>
          <rPr>
            <sz val="9"/>
            <color indexed="81"/>
            <rFont val="Tahoma"/>
            <charset val="1"/>
          </rPr>
          <t xml:space="preserve">TMC vert 7/10 ans NC - 40 mixte après midi format 6
</t>
        </r>
      </text>
    </comment>
    <comment ref="BI72" authorId="0" shapeId="0" xr:uid="{9953AB3C-C6EC-422C-AE2C-C83B848AA262}">
      <text>
        <r>
          <rPr>
            <sz val="9"/>
            <color indexed="81"/>
            <rFont val="Tahoma"/>
            <family val="2"/>
          </rPr>
          <t xml:space="preserve">TMC vert 7/10 ans NC - 40 mixte après midi format 6
</t>
        </r>
      </text>
    </comment>
    <comment ref="AM73" authorId="0" shapeId="0" xr:uid="{00555047-6196-4FE4-86F7-83A791860C72}">
      <text>
        <r>
          <rPr>
            <b/>
            <sz val="9"/>
            <color indexed="81"/>
            <rFont val="Tahoma"/>
            <family val="2"/>
          </rPr>
          <t>Circuit jeunes 11/18 ans jaune open garçons et filles format 2</t>
        </r>
      </text>
    </comment>
    <comment ref="BA73" authorId="0" shapeId="0" xr:uid="{F0C34D83-8D26-4C30-A9DE-533D2A8823DF}">
      <text>
        <r>
          <rPr>
            <sz val="9"/>
            <color indexed="81"/>
            <rFont val="Tahoma"/>
            <charset val="1"/>
          </rPr>
          <t xml:space="preserve">TMC VERT 7/10 ans NC - 40 mixte après midi format 6
</t>
        </r>
      </text>
    </comment>
    <comment ref="AS74" authorId="0" shapeId="0" xr:uid="{D218EE0C-EE31-4EC6-B66D-53A56FFC8559}">
      <text>
        <r>
          <rPr>
            <b/>
            <sz val="9"/>
            <color indexed="81"/>
            <rFont val="Tahoma"/>
            <family val="2"/>
          </rPr>
          <t>Circuit jeunes 11/18 ans jaune open garçons et filles format 2</t>
        </r>
      </text>
    </comment>
    <comment ref="N76" authorId="0" shapeId="0" xr:uid="{F0547ADB-D8E3-4B72-97B2-47BA4591405D}">
      <text>
        <r>
          <rPr>
            <b/>
            <sz val="9"/>
            <color indexed="81"/>
            <rFont val="Tahoma"/>
            <family val="2"/>
          </rPr>
          <t>TMC Ados Vert
11/16 ans
NC à 30/5
Mixte
Après-midi
Format 6</t>
        </r>
      </text>
    </comment>
    <comment ref="BA76" authorId="0" shapeId="0" xr:uid="{2F080D65-E908-45B5-BE5A-F8773B8C6FF6}">
      <text>
        <r>
          <rPr>
            <sz val="9"/>
            <color indexed="81"/>
            <rFont val="Tahoma"/>
            <charset val="1"/>
          </rPr>
          <t xml:space="preserve">TMC femmes 3ème série
</t>
        </r>
      </text>
    </comment>
    <comment ref="CS76" authorId="0" shapeId="0" xr:uid="{6343D104-6DA4-4741-9431-30C1A5C08123}">
      <text>
        <r>
          <rPr>
            <sz val="9"/>
            <color indexed="81"/>
            <rFont val="Tahoma"/>
            <charset val="1"/>
          </rPr>
          <t>tmc ORANGE 8/12 ANS 
NC - 30/5 mixte matin format 5</t>
        </r>
      </text>
    </comment>
    <comment ref="D77" authorId="0" shapeId="0" xr:uid="{ABA9D268-8238-41C3-A893-3AE438599FF4}">
      <text>
        <r>
          <rPr>
            <sz val="9"/>
            <color indexed="81"/>
            <rFont val="Tahoma"/>
            <family val="2"/>
          </rPr>
          <t xml:space="preserve">tmc hommes 4ème série
</t>
        </r>
      </text>
    </comment>
    <comment ref="J77" authorId="0" shapeId="0" xr:uid="{E8F73081-DE3B-4746-A140-223EBD1F5B9D}">
      <text>
        <r>
          <rPr>
            <b/>
            <sz val="9"/>
            <color indexed="81"/>
            <rFont val="Tahoma"/>
            <family val="2"/>
          </rPr>
          <t>TMC Hommes 30/2 à 15/4</t>
        </r>
      </text>
    </comment>
    <comment ref="AS77" authorId="0" shapeId="0" xr:uid="{D1A199FF-59E8-4D4B-9A2B-3A097B12A915}">
      <text>
        <r>
          <rPr>
            <b/>
            <sz val="9"/>
            <color indexed="81"/>
            <rFont val="Tahoma"/>
            <family val="2"/>
          </rPr>
          <t>TMC double mixte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77" authorId="0" shapeId="0" xr:uid="{67E6452B-30B5-4012-AAE1-7F2974CC3E03}">
      <text>
        <r>
          <rPr>
            <sz val="9"/>
            <color indexed="81"/>
            <rFont val="Tahoma"/>
            <charset val="1"/>
          </rPr>
          <t xml:space="preserve">TMC hommes 15/4 - 15/1
</t>
        </r>
      </text>
    </comment>
    <comment ref="CQ77" authorId="0" shapeId="0" xr:uid="{BCE4C578-4D65-4EFC-8997-08F2904FED89}">
      <text>
        <r>
          <rPr>
            <sz val="9"/>
            <color indexed="81"/>
            <rFont val="Tahoma"/>
            <charset val="1"/>
          </rPr>
          <t xml:space="preserve">TMC vert 11/16 ans NC- 30/2 mixte après midi format 6
</t>
        </r>
      </text>
    </comment>
    <comment ref="D78" authorId="0" shapeId="0" xr:uid="{521BA770-B756-40AA-A8F6-2C86AC9C2C1F}">
      <text>
        <r>
          <rPr>
            <sz val="9"/>
            <color indexed="81"/>
            <rFont val="Tahoma"/>
            <charset val="1"/>
          </rPr>
          <t xml:space="preserve">TMC femmes 4ème série
</t>
        </r>
      </text>
    </comment>
    <comment ref="AE78" authorId="0" shapeId="0" xr:uid="{C91BD17B-D9D6-44F6-B86C-ED8A60B34C12}">
      <text>
        <r>
          <rPr>
            <sz val="9"/>
            <color indexed="81"/>
            <rFont val="Tahoma"/>
            <family val="2"/>
          </rPr>
          <t xml:space="preserve">TMC dames fémina tour 40- 30/1
</t>
        </r>
      </text>
    </comment>
    <comment ref="AM78" authorId="0" shapeId="0" xr:uid="{1D950BA5-76ED-4A3A-B503-B60F9F9AE939}">
      <text>
        <r>
          <rPr>
            <b/>
            <sz val="9"/>
            <color indexed="81"/>
            <rFont val="Tahoma"/>
            <family val="2"/>
          </rPr>
          <t xml:space="preserve">TMC hommes 30- 15/1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78" authorId="0" shapeId="0" xr:uid="{7E80D013-F408-4C48-859A-CBB0E36B3341}">
      <text>
        <r>
          <rPr>
            <b/>
            <sz val="9"/>
            <color indexed="81"/>
            <rFont val="Tahoma"/>
            <family val="2"/>
          </rPr>
          <t>TMC Femmes - NC à 30/3</t>
        </r>
      </text>
    </comment>
    <comment ref="AU79" authorId="0" shapeId="0" xr:uid="{9FF20E1C-5186-4629-B43F-9DFBE3196637}">
      <text>
        <r>
          <rPr>
            <sz val="9"/>
            <color indexed="81"/>
            <rFont val="Tahoma"/>
            <family val="2"/>
          </rPr>
          <t xml:space="preserve">TMC DAMES 30/2 - 15/5
</t>
        </r>
      </text>
    </comment>
    <comment ref="AZ79" authorId="0" shapeId="0" xr:uid="{3E61FBBE-7478-4CB5-A726-E340B0BBEE1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TMC Double Mixte : NC à 15/3</t>
        </r>
      </text>
    </comment>
    <comment ref="AT80" authorId="0" shapeId="0" xr:uid="{374E7197-9DB8-4AA2-AB7D-A556D47EDFE6}">
      <text>
        <r>
          <rPr>
            <sz val="9"/>
            <color indexed="81"/>
            <rFont val="Tahoma"/>
            <family val="2"/>
          </rPr>
          <t xml:space="preserve">TMC hommes 4ème série
</t>
        </r>
      </text>
    </comment>
    <comment ref="AZ80" authorId="0" shapeId="0" xr:uid="{88ABD90C-904F-4326-A9FB-479B85E74B5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TMC Doubles Hommes : NC à 15/3
</t>
        </r>
      </text>
    </comment>
    <comment ref="AE81" authorId="0" shapeId="0" xr:uid="{51F99843-2BAA-4B80-97C4-D606C37D8B18}">
      <text>
        <r>
          <rPr>
            <sz val="9"/>
            <color indexed="81"/>
            <rFont val="Tahoma"/>
            <family val="2"/>
          </rPr>
          <t xml:space="preserve">TMC séniors hommes NC - 30/1
</t>
        </r>
      </text>
    </comment>
    <comment ref="BA81" authorId="0" shapeId="0" xr:uid="{CBE6FDFE-0732-4464-A5B8-751CC61B3E5A}">
      <text>
        <r>
          <rPr>
            <sz val="9"/>
            <color indexed="81"/>
            <rFont val="Tahoma"/>
            <family val="2"/>
          </rPr>
          <t xml:space="preserve">tmc hommes 4ème série
</t>
        </r>
      </text>
    </comment>
    <comment ref="O83" authorId="0" shapeId="0" xr:uid="{88214EE8-92F3-4F40-B173-71D6F2BDD8D8}">
      <text>
        <r>
          <rPr>
            <sz val="9"/>
            <color indexed="81"/>
            <rFont val="Tahoma"/>
            <family val="2"/>
          </rPr>
          <t xml:space="preserve">tournoi des partenaires : open NC - N1 séniors hommes et dames 
</t>
        </r>
      </text>
    </comment>
    <comment ref="AG83" authorId="0" shapeId="0" xr:uid="{4C165939-A3B6-4394-A3E4-FACD4C51BC7F}">
      <text>
        <r>
          <rPr>
            <sz val="9"/>
            <color indexed="81"/>
            <rFont val="Tahoma"/>
            <family val="2"/>
          </rPr>
          <t xml:space="preserve">tournoi interne
</t>
        </r>
      </text>
    </comment>
    <comment ref="J84" authorId="0" shapeId="0" xr:uid="{D9490A72-75FA-42E1-BE97-7F604AD2A300}">
      <text>
        <r>
          <rPr>
            <sz val="9"/>
            <color indexed="81"/>
            <rFont val="Tahoma"/>
            <family val="2"/>
          </rPr>
          <t xml:space="preserve">séniors hommes et dames NC - 2/6 ; hommes +35 : NC - 15/3
</t>
        </r>
      </text>
    </comment>
    <comment ref="BA84" authorId="0" shapeId="0" xr:uid="{05DBBBB5-F462-4C4B-8D0B-994C3C112338}">
      <text>
        <r>
          <rPr>
            <sz val="9"/>
            <color indexed="81"/>
            <rFont val="Tahoma"/>
            <family val="2"/>
          </rPr>
          <t xml:space="preserve">tournoi interne open hommes et dames
</t>
        </r>
      </text>
    </comment>
    <comment ref="AB85" authorId="0" shapeId="0" xr:uid="{ED390652-4214-4CDE-B48D-B2EB12CC4689}">
      <text>
        <r>
          <rPr>
            <sz val="9"/>
            <color indexed="81"/>
            <rFont val="Tahoma"/>
            <charset val="1"/>
          </rPr>
          <t xml:space="preserve">tournoi open hommes et femmes 
</t>
        </r>
      </text>
    </comment>
    <comment ref="P97" authorId="0" shapeId="0" xr:uid="{77EE7416-8D3C-4B25-BB00-423C9CCCF2C0}">
      <text>
        <r>
          <rPr>
            <sz val="9"/>
            <color indexed="81"/>
            <rFont val="Tahoma"/>
            <charset val="1"/>
          </rPr>
          <t xml:space="preserve">plateau rouge après midi format stb
</t>
        </r>
      </text>
    </comment>
    <comment ref="W97" authorId="0" shapeId="0" xr:uid="{D6445689-936F-47F0-AAEB-3BB4918B5E9D}">
      <text>
        <r>
          <rPr>
            <sz val="9"/>
            <color indexed="81"/>
            <rFont val="Tahoma"/>
            <family val="2"/>
          </rPr>
          <t xml:space="preserve">plateau rouge après midi  format stb
</t>
        </r>
      </text>
    </comment>
    <comment ref="I98" authorId="0" shapeId="0" xr:uid="{E2A6EAD0-9E30-46F0-8807-9A42EF59F047}">
      <text>
        <r>
          <rPr>
            <b/>
            <sz val="9"/>
            <color indexed="81"/>
            <rFont val="Tahoma"/>
            <family val="2"/>
          </rPr>
          <t>TMC orange 7/10 ans NC - 40 mixte matin format 5</t>
        </r>
      </text>
    </comment>
    <comment ref="J98" authorId="0" shapeId="0" xr:uid="{AB9949D2-9C90-40C9-B438-85C2F2C8D69D}">
      <text>
        <r>
          <rPr>
            <sz val="9"/>
            <color indexed="81"/>
            <rFont val="Tahoma"/>
            <charset val="1"/>
          </rPr>
          <t xml:space="preserve">TMC orange 7/10 ans NC - 40 mixte matin format 5
</t>
        </r>
      </text>
    </comment>
    <comment ref="M98" authorId="0" shapeId="0" xr:uid="{67FF0B7B-93A2-47E3-A214-460BA8B6954A}">
      <text>
        <r>
          <rPr>
            <sz val="9"/>
            <color indexed="81"/>
            <rFont val="Tahoma"/>
            <charset val="1"/>
          </rPr>
          <t xml:space="preserve">TMC orange hommes 7/10 ans NC - 30/1
</t>
        </r>
      </text>
    </comment>
    <comment ref="P98" authorId="0" shapeId="0" xr:uid="{2E54FB3C-76E9-487E-8A95-5EB1D470BB71}">
      <text>
        <r>
          <rPr>
            <sz val="9"/>
            <color indexed="81"/>
            <rFont val="Tahoma"/>
            <family val="2"/>
          </rPr>
          <t xml:space="preserve">TMC orange 7/10 ans NC - 30/1 matin format 5
</t>
        </r>
      </text>
    </comment>
    <comment ref="Q98" authorId="0" shapeId="0" xr:uid="{342BBFB8-CEF9-4065-AD2D-877DC72CD99A}">
      <text>
        <r>
          <rPr>
            <sz val="9"/>
            <color indexed="81"/>
            <rFont val="Tahoma"/>
            <family val="2"/>
          </rPr>
          <t xml:space="preserve">TMC orange 7/10 ans NC - 40 mixte matin format 5
</t>
        </r>
      </text>
    </comment>
    <comment ref="T98" authorId="0" shapeId="0" xr:uid="{EA1E919C-723D-48F5-9861-1C4A67D70B99}">
      <text>
        <r>
          <rPr>
            <sz val="9"/>
            <color indexed="81"/>
            <rFont val="Tahoma"/>
            <family val="2"/>
          </rPr>
          <t xml:space="preserve">TMC orange 7/10 ans NC - 40 mixte matin format 5
</t>
        </r>
      </text>
    </comment>
    <comment ref="W98" authorId="0" shapeId="0" xr:uid="{A6752BF5-51B2-4C2C-B015-7329138E46BF}">
      <text>
        <r>
          <rPr>
            <sz val="9"/>
            <color indexed="81"/>
            <rFont val="Tahoma"/>
            <family val="2"/>
          </rPr>
          <t xml:space="preserve">TMC orange 7/10 ans NC - 40 mixte matin format 5
</t>
        </r>
      </text>
    </comment>
    <comment ref="X98" authorId="0" shapeId="0" xr:uid="{2B465300-B417-4037-B7CF-EAECFF6BAF0B}">
      <text>
        <r>
          <rPr>
            <sz val="9"/>
            <color indexed="81"/>
            <rFont val="Tahoma"/>
            <family val="2"/>
          </rPr>
          <t xml:space="preserve">TMC orange 7/10 ans NC - 40 mixte matin format 5
</t>
        </r>
      </text>
    </comment>
    <comment ref="AM98" authorId="0" shapeId="0" xr:uid="{A1CFDF89-8176-4FBE-BCCA-EA2E35690E54}">
      <text>
        <r>
          <rPr>
            <sz val="9"/>
            <color indexed="81"/>
            <rFont val="Tahoma"/>
            <charset val="1"/>
          </rPr>
          <t xml:space="preserve">TMC ORANGE 7/10 ans NC - 40 mixte matin format 5
</t>
        </r>
      </text>
    </comment>
    <comment ref="AN98" authorId="0" shapeId="0" xr:uid="{C068D26E-E36D-4811-AB62-F4032166068C}">
      <text>
        <r>
          <rPr>
            <sz val="9"/>
            <color indexed="81"/>
            <rFont val="Tahoma"/>
            <family val="2"/>
          </rPr>
          <t xml:space="preserve">TMC orange 7/10 ans NC - 40 mixte matin format 5
</t>
        </r>
      </text>
    </comment>
    <comment ref="BW98" authorId="0" shapeId="0" xr:uid="{DC2A4A67-2A0C-482B-BC7C-78B481AB398A}">
      <text>
        <r>
          <rPr>
            <sz val="9"/>
            <color indexed="81"/>
            <rFont val="Tahoma"/>
            <family val="2"/>
          </rPr>
          <t xml:space="preserve">TMC orange 7/10 ans NC - 40 mixte matin format 5
</t>
        </r>
      </text>
    </comment>
    <comment ref="Q100" authorId="0" shapeId="0" xr:uid="{E3D3C41F-0433-4AAA-BDE9-CBA45D8A9AB4}">
      <text>
        <r>
          <rPr>
            <sz val="9"/>
            <color indexed="81"/>
            <rFont val="Tahoma"/>
            <family val="2"/>
          </rPr>
          <t xml:space="preserve">TMC vert 7/10 ans NC - 40 mixte après midi format 6
</t>
        </r>
      </text>
    </comment>
    <comment ref="W100" authorId="0" shapeId="0" xr:uid="{B2C8D9B3-2C46-4ADB-8538-663001CD5E93}">
      <text>
        <r>
          <rPr>
            <sz val="9"/>
            <color indexed="81"/>
            <rFont val="Tahoma"/>
            <family val="2"/>
          </rPr>
          <t xml:space="preserve">TMC vert 7/10 ans NC - 40 mixte après midi format 6
</t>
        </r>
      </text>
    </comment>
    <comment ref="AM100" authorId="0" shapeId="0" xr:uid="{DEF52396-175C-4C5D-8D41-73653E51EDC5}">
      <text>
        <r>
          <rPr>
            <sz val="9"/>
            <color indexed="81"/>
            <rFont val="Tahoma"/>
            <family val="2"/>
          </rPr>
          <t xml:space="preserve">TMC VERT 7/10 ans NC - 40 mixte après midi format 6
</t>
        </r>
      </text>
    </comment>
    <comment ref="AN100" authorId="0" shapeId="0" xr:uid="{C83F88D7-F21E-447C-B752-42BF67B36A30}">
      <text>
        <r>
          <rPr>
            <sz val="9"/>
            <color indexed="81"/>
            <rFont val="Tahoma"/>
            <family val="2"/>
          </rPr>
          <t xml:space="preserve">TMC vert 7/10 ans NC - 40 mixte après midi format 6
</t>
        </r>
      </text>
    </comment>
    <comment ref="BW100" authorId="0" shapeId="0" xr:uid="{794D47D4-FB13-4A52-82C6-42490B148934}">
      <text>
        <r>
          <rPr>
            <sz val="9"/>
            <color indexed="81"/>
            <rFont val="Tahoma"/>
            <family val="2"/>
          </rPr>
          <t xml:space="preserve">TMC vert 7/10 ans NC - 40 mixte après midi format 6
</t>
        </r>
      </text>
    </comment>
    <comment ref="I101" authorId="0" shapeId="0" xr:uid="{86A05F25-4571-42EB-99CA-E71D3BAE6147}">
      <text>
        <r>
          <rPr>
            <b/>
            <sz val="9"/>
            <color indexed="81"/>
            <rFont val="Tahoma"/>
            <family val="2"/>
          </rPr>
          <t>TMC Vert 7/10 ans NC - 40 mixte après midi format 6</t>
        </r>
      </text>
    </comment>
    <comment ref="J101" authorId="0" shapeId="0" xr:uid="{358F43B4-E382-4633-A392-744EE9662DA6}">
      <text>
        <r>
          <rPr>
            <sz val="9"/>
            <color indexed="81"/>
            <rFont val="Tahoma"/>
            <charset val="1"/>
          </rPr>
          <t xml:space="preserve">TMC vert 7/10 ans NC - 40 mixte après midi format 6
</t>
        </r>
      </text>
    </comment>
    <comment ref="P101" authorId="0" shapeId="0" xr:uid="{9F43C27F-0A31-4FEA-BE50-E976F3700923}">
      <text>
        <r>
          <rPr>
            <sz val="9"/>
            <color indexed="81"/>
            <rFont val="Tahoma"/>
            <family val="2"/>
          </rPr>
          <t xml:space="preserve">TMC 7/10 ans NC - N1 après midi format 6
</t>
        </r>
      </text>
    </comment>
    <comment ref="O102" authorId="0" shapeId="0" xr:uid="{6A389115-512F-441D-824E-67500B7A77D4}">
      <text>
        <r>
          <rPr>
            <sz val="9"/>
            <color indexed="81"/>
            <rFont val="Tahoma"/>
            <family val="2"/>
          </rPr>
          <t xml:space="preserve">tournoi jeunes balles jaunes 11/18 ans
</t>
        </r>
      </text>
    </comment>
    <comment ref="AS102" authorId="0" shapeId="0" xr:uid="{8A235AC3-9F98-41CD-8448-CF72C70F71DC}">
      <text>
        <r>
          <rPr>
            <sz val="9"/>
            <color indexed="81"/>
            <rFont val="Tahoma"/>
            <family val="2"/>
          </rPr>
          <t xml:space="preserve">circuit jeune 11/18 ans NC - N1 format 2
</t>
        </r>
      </text>
    </comment>
    <comment ref="AD103" authorId="0" shapeId="0" xr:uid="{6D840F05-4E12-4C4A-BB38-560A9A699C7C}">
      <text>
        <r>
          <rPr>
            <sz val="9"/>
            <color indexed="81"/>
            <rFont val="Tahoma"/>
            <charset val="1"/>
          </rPr>
          <t xml:space="preserve">tournoi jeunes 11/18 ans jaune open garçons et filles  format 2
</t>
        </r>
      </text>
    </comment>
    <comment ref="F104" authorId="0" shapeId="0" xr:uid="{1D2D0F39-4D82-4378-9DAA-AD5B9B71A444}">
      <text>
        <r>
          <rPr>
            <sz val="9"/>
            <color indexed="81"/>
            <rFont val="Tahoma"/>
            <family val="2"/>
          </rPr>
          <t>tournoi jeune
11/18 ans jaune open garçons et filles format 2</t>
        </r>
      </text>
    </comment>
    <comment ref="R104" authorId="0" shapeId="0" xr:uid="{388A9A79-78FA-434E-8D4C-5053822829E5}">
      <text>
        <r>
          <rPr>
            <sz val="9"/>
            <color indexed="81"/>
            <rFont val="Tahoma"/>
            <family val="2"/>
          </rPr>
          <t xml:space="preserve">circuit de l'yonne jeune NC - N1 hommes : 11/12 ; 13/14 ; 15/16 ; 17/18 ; femmes : 11/12 ; 13/14 ; 17/18
</t>
        </r>
      </text>
    </comment>
    <comment ref="CJ104" authorId="0" shapeId="0" xr:uid="{64180C16-6D5D-4D58-96AC-9722C7EEDD22}">
      <text>
        <r>
          <rPr>
            <sz val="9"/>
            <color indexed="81"/>
            <rFont val="Tahoma"/>
            <family val="2"/>
          </rPr>
          <t xml:space="preserve">tournoi jeune circuit de l'yonne 11/18 ans jaune open garçons et filles format 2
</t>
        </r>
      </text>
    </comment>
    <comment ref="W106" authorId="0" shapeId="0" xr:uid="{CDB8F0BA-AB2A-4670-8758-58BB75E9CE03}">
      <text>
        <r>
          <rPr>
            <sz val="9"/>
            <color indexed="81"/>
            <rFont val="Tahoma"/>
            <family val="2"/>
          </rPr>
          <t>TMC ados ORANGE 8/12 ANS NC - 30/5 MIXTE MATIN format 5</t>
        </r>
      </text>
    </comment>
    <comment ref="AA106" authorId="0" shapeId="0" xr:uid="{C5309E2A-C722-4B02-BEF6-0C673A54EE5E}">
      <text>
        <r>
          <rPr>
            <sz val="9"/>
            <color indexed="81"/>
            <rFont val="Tahoma"/>
            <family val="2"/>
          </rPr>
          <t xml:space="preserve">TMC ados 11/14 ans  NC - 30/5 mixte après midi format 5
</t>
        </r>
      </text>
    </comment>
    <comment ref="AM106" authorId="0" shapeId="0" xr:uid="{D0AA2266-3AE9-4244-A581-2A66E639A73B}">
      <text>
        <r>
          <rPr>
            <sz val="9"/>
            <color indexed="81"/>
            <rFont val="Tahoma"/>
            <family val="2"/>
          </rPr>
          <t xml:space="preserve">TMC vert 11/12 ans NC - 30/1 mixte après midi format 6
</t>
        </r>
      </text>
    </comment>
    <comment ref="BA106" authorId="0" shapeId="0" xr:uid="{85DA4500-3492-4872-9023-ED1761F549BF}">
      <text>
        <r>
          <rPr>
            <sz val="9"/>
            <color indexed="81"/>
            <rFont val="Tahoma"/>
            <family val="2"/>
          </rPr>
          <t xml:space="preserve">TMC 13/14 ans mixte NC - 30/3
</t>
        </r>
      </text>
    </comment>
    <comment ref="BC106" authorId="0" shapeId="0" xr:uid="{8898D964-2755-428B-B350-FBBE45661E63}">
      <text>
        <r>
          <rPr>
            <sz val="9"/>
            <color indexed="81"/>
            <rFont val="Tahoma"/>
            <family val="2"/>
          </rPr>
          <t xml:space="preserve">TMC 13/14 ans garçons 30/2 - 15/5
</t>
        </r>
      </text>
    </comment>
    <comment ref="BE106" authorId="0" shapeId="0" xr:uid="{D8B586FB-3AEC-49D2-BB0E-6AC475E23C9F}">
      <text>
        <r>
          <rPr>
            <sz val="9"/>
            <color indexed="81"/>
            <rFont val="Tahoma"/>
            <family val="2"/>
          </rPr>
          <t xml:space="preserve">TMC 13/14 ans mixte NC - 30/3
</t>
        </r>
      </text>
    </comment>
    <comment ref="BH106" authorId="0" shapeId="0" xr:uid="{5D59C60A-D3B0-42D6-BA2C-26DE9B9715CB}">
      <text>
        <r>
          <rPr>
            <sz val="9"/>
            <color indexed="81"/>
            <rFont val="Tahoma"/>
            <family val="2"/>
          </rPr>
          <t xml:space="preserve">TMC  13/14 ans garçons 30/2 - 15/5
</t>
        </r>
      </text>
    </comment>
    <comment ref="BL106" authorId="0" shapeId="0" xr:uid="{E316F4F0-981B-4AED-9276-EA698B5AD89A}">
      <text>
        <r>
          <rPr>
            <sz val="9"/>
            <color indexed="81"/>
            <rFont val="Tahoma"/>
            <family val="2"/>
          </rPr>
          <t xml:space="preserve">TMC  13/14 ans mixte NC -30/1
</t>
        </r>
      </text>
    </comment>
    <comment ref="BX106" authorId="0" shapeId="0" xr:uid="{29E0DD4D-BB9C-4F83-AA81-266081C44FC1}">
      <text>
        <r>
          <rPr>
            <sz val="9"/>
            <color indexed="81"/>
            <rFont val="Tahoma"/>
            <family val="2"/>
          </rPr>
          <t xml:space="preserve">TMC vert 9/14 ans hommes NC - 30/4
</t>
        </r>
      </text>
    </comment>
    <comment ref="J107" authorId="0" shapeId="0" xr:uid="{160CF409-3BAE-40A0-9F36-F129CF132512}">
      <text>
        <r>
          <rPr>
            <sz val="9"/>
            <color indexed="81"/>
            <rFont val="Tahoma"/>
            <charset val="1"/>
          </rPr>
          <t xml:space="preserve">TMC vert 17/18 ans NC - 30/5 format 6
</t>
        </r>
      </text>
    </comment>
    <comment ref="BC107" authorId="0" shapeId="0" xr:uid="{350E518A-EA83-43F5-BE6D-E55DC891FEEE}">
      <text>
        <r>
          <rPr>
            <b/>
            <sz val="9"/>
            <color indexed="81"/>
            <rFont val="Tahoma"/>
            <family val="2"/>
          </rPr>
          <t>TMC 13/14 filles 30/2 - 15/5</t>
        </r>
      </text>
    </comment>
    <comment ref="BH107" authorId="0" shapeId="0" xr:uid="{6E4BB511-0B4B-4A9F-A9ED-70B91E210A4A}">
      <text>
        <r>
          <rPr>
            <b/>
            <sz val="9"/>
            <color indexed="81"/>
            <rFont val="Tahoma"/>
            <family val="2"/>
          </rPr>
          <t>TMC  13/14 ans  filles 30/2 - 15/5</t>
        </r>
      </text>
    </comment>
    <comment ref="AM108" authorId="0" shapeId="0" xr:uid="{B4EAD3BF-5916-406E-96FC-E2CA8C208AC0}">
      <text>
        <r>
          <rPr>
            <sz val="9"/>
            <color indexed="81"/>
            <rFont val="Tahoma"/>
            <family val="2"/>
          </rPr>
          <t xml:space="preserve">TMC femmes 4ème série
</t>
        </r>
      </text>
    </comment>
    <comment ref="AU108" authorId="0" shapeId="0" xr:uid="{3B9E5B15-0F74-4E9C-9382-C69EB0F0EBFC}">
      <text>
        <r>
          <rPr>
            <sz val="9"/>
            <color indexed="81"/>
            <rFont val="Tahoma"/>
            <family val="2"/>
          </rPr>
          <t xml:space="preserve">TMC HOMMES 30/3 - 30/1
</t>
        </r>
      </text>
    </comment>
    <comment ref="BA108" authorId="0" shapeId="0" xr:uid="{E7A21381-16AE-424D-A195-8B74E340761E}">
      <text>
        <r>
          <rPr>
            <b/>
            <sz val="9"/>
            <color indexed="81"/>
            <rFont val="Tahoma"/>
            <family val="2"/>
          </rPr>
          <t>TMC Hommes NC à 30/3</t>
        </r>
      </text>
    </comment>
    <comment ref="BC108" authorId="0" shapeId="0" xr:uid="{A8CACB64-ACE3-4D2B-A673-CE31D1CDECBC}">
      <text>
        <r>
          <rPr>
            <sz val="9"/>
            <color indexed="81"/>
            <rFont val="Tahoma"/>
            <family val="2"/>
          </rPr>
          <t xml:space="preserve">TMC hommes 30/2-15/5
</t>
        </r>
      </text>
    </comment>
    <comment ref="BE108" authorId="0" shapeId="0" xr:uid="{F122BE3E-47A0-4591-A70B-B5051374F9E3}">
      <text>
        <r>
          <rPr>
            <b/>
            <sz val="9"/>
            <color indexed="81"/>
            <rFont val="Tahoma"/>
            <family val="2"/>
          </rPr>
          <t>TMC Hommes NC à 30/3</t>
        </r>
      </text>
    </comment>
    <comment ref="BH108" authorId="0" shapeId="0" xr:uid="{446DFB38-6EBB-40F1-B41C-C92200E95D49}">
      <text>
        <r>
          <rPr>
            <b/>
            <sz val="9"/>
            <color indexed="81"/>
            <rFont val="Tahoma"/>
            <family val="2"/>
          </rPr>
          <t>TMC Hommes 30/2 à 15/5</t>
        </r>
      </text>
    </comment>
    <comment ref="BJ108" authorId="0" shapeId="0" xr:uid="{C2056F65-4188-4F63-8840-AC45CA2C3E0D}">
      <text>
        <r>
          <rPr>
            <b/>
            <sz val="9"/>
            <color indexed="81"/>
            <rFont val="Tahoma"/>
            <family val="2"/>
          </rPr>
          <t>TMC Hommes 30/1 à 15/3</t>
        </r>
      </text>
    </comment>
    <comment ref="BL108" authorId="0" shapeId="0" xr:uid="{2CCBED4D-05D2-42E1-A669-FFD4DF47F9CC}">
      <text>
        <r>
          <rPr>
            <b/>
            <sz val="9"/>
            <color indexed="81"/>
            <rFont val="Tahoma"/>
            <family val="2"/>
          </rPr>
          <t>TMC Hommes 15/4 à 15/1</t>
        </r>
      </text>
    </comment>
    <comment ref="BP108" authorId="0" shapeId="0" xr:uid="{631063C5-04A8-4907-A318-365BD1AB613C}">
      <text>
        <r>
          <rPr>
            <b/>
            <sz val="9"/>
            <color indexed="81"/>
            <rFont val="Tahoma"/>
            <family val="2"/>
          </rPr>
          <t>TMC Hommes 30/2 à 15/4</t>
        </r>
      </text>
    </comment>
    <comment ref="BW108" authorId="0" shapeId="0" xr:uid="{3F685356-2E2C-46E3-8C76-280395EE548C}">
      <text>
        <r>
          <rPr>
            <sz val="9"/>
            <color indexed="81"/>
            <rFont val="Tahoma"/>
            <family val="2"/>
          </rPr>
          <t xml:space="preserve">TMC 30/1 - 15/4
</t>
        </r>
      </text>
    </comment>
    <comment ref="BA109" authorId="0" shapeId="0" xr:uid="{51664420-718E-479E-B054-F8A906CF5D99}">
      <text>
        <r>
          <rPr>
            <b/>
            <sz val="9"/>
            <color indexed="81"/>
            <rFont val="Tahoma"/>
            <family val="2"/>
          </rPr>
          <t>TMC Hommes 15/2 à 4/6</t>
        </r>
      </text>
    </comment>
    <comment ref="BC109" authorId="0" shapeId="0" xr:uid="{EC5BFE49-EE73-4BFF-8E83-71200EA836CE}">
      <text>
        <r>
          <rPr>
            <b/>
            <sz val="9"/>
            <color indexed="81"/>
            <rFont val="Tahoma"/>
            <family val="2"/>
          </rPr>
          <t>TMC femmes : 30/2-15/5</t>
        </r>
      </text>
    </comment>
    <comment ref="BE109" authorId="0" shapeId="0" xr:uid="{83387AD1-BE0E-4917-894E-75D4E19F6A9D}">
      <text>
        <r>
          <rPr>
            <b/>
            <sz val="9"/>
            <color indexed="81"/>
            <rFont val="Tahoma"/>
            <family val="2"/>
          </rPr>
          <t>TMC Hommes 15/4 à 15/1</t>
        </r>
      </text>
    </comment>
    <comment ref="BH109" authorId="0" shapeId="0" xr:uid="{C6CF5F2C-726A-4E73-8584-7EBD8731059E}">
      <text>
        <r>
          <rPr>
            <b/>
            <sz val="9"/>
            <color indexed="81"/>
            <rFont val="Tahoma"/>
            <family val="2"/>
          </rPr>
          <t>TMC Dames 30/2 à 15/5</t>
        </r>
      </text>
    </comment>
    <comment ref="BJ109" authorId="0" shapeId="0" xr:uid="{D620C8E6-EF13-4C9C-950B-5FBAF287CF89}">
      <text>
        <r>
          <rPr>
            <b/>
            <sz val="9"/>
            <color indexed="81"/>
            <rFont val="Tahoma"/>
            <family val="2"/>
          </rPr>
          <t>TMC Hommes 15/2 à 4/6</t>
        </r>
      </text>
    </comment>
    <comment ref="BL109" authorId="0" shapeId="0" xr:uid="{6F44AF83-4BDF-4EEE-BBE3-BAC16C354091}">
      <text>
        <r>
          <rPr>
            <b/>
            <sz val="9"/>
            <color indexed="81"/>
            <rFont val="Tahoma"/>
            <family val="2"/>
          </rPr>
          <t>TMC Dames 15/4 à 15/1</t>
        </r>
      </text>
    </comment>
    <comment ref="BP109" authorId="0" shapeId="0" xr:uid="{DE699281-2F0F-46E8-8DB2-C2E7E3BA1614}">
      <text>
        <r>
          <rPr>
            <b/>
            <sz val="9"/>
            <color indexed="81"/>
            <rFont val="Tahoma"/>
            <family val="2"/>
          </rPr>
          <t>TMC Hommes 15/1 à 3/6</t>
        </r>
      </text>
    </comment>
    <comment ref="CC109" authorId="0" shapeId="0" xr:uid="{60D39C6C-253D-4E5F-A7C0-8F8C49664981}">
      <text>
        <r>
          <rPr>
            <sz val="9"/>
            <color indexed="81"/>
            <rFont val="Tahoma"/>
            <family val="2"/>
          </rPr>
          <t xml:space="preserve">TMC dames NC - 30/1
</t>
        </r>
      </text>
    </comment>
    <comment ref="CQ109" authorId="0" shapeId="0" xr:uid="{32BD02F5-08AB-4335-A870-233E4E0A3B11}">
      <text>
        <r>
          <rPr>
            <b/>
            <sz val="9"/>
            <color indexed="81"/>
            <rFont val="Tahoma"/>
            <family val="2"/>
          </rPr>
          <t>TMC HOMMES 30 - 15/3</t>
        </r>
      </text>
    </comment>
    <comment ref="P110" authorId="0" shapeId="0" xr:uid="{870AE3E8-6CA1-4297-9C38-9A3E700B6548}">
      <text>
        <r>
          <rPr>
            <sz val="9"/>
            <color indexed="81"/>
            <rFont val="Tahoma"/>
            <family val="2"/>
          </rPr>
          <t xml:space="preserve">TMC hommes 30/5 - 15/5
</t>
        </r>
      </text>
    </comment>
    <comment ref="BA110" authorId="0" shapeId="0" xr:uid="{5DC25F03-856D-4738-9FAD-0E2309ADA029}">
      <text>
        <r>
          <rPr>
            <b/>
            <sz val="9"/>
            <color indexed="81"/>
            <rFont val="Tahoma"/>
            <family val="2"/>
          </rPr>
          <t>TMC Dames NC à 30/3</t>
        </r>
      </text>
    </comment>
    <comment ref="BE110" authorId="0" shapeId="0" xr:uid="{8AB60CA3-BAC8-4B83-8D91-705C1E3BC25D}">
      <text>
        <r>
          <rPr>
            <b/>
            <sz val="9"/>
            <color indexed="81"/>
            <rFont val="Tahoma"/>
            <family val="2"/>
          </rPr>
          <t>TMC Femmes NC à 30/3</t>
        </r>
      </text>
    </comment>
    <comment ref="BJ110" authorId="0" shapeId="0" xr:uid="{96022D72-3CD8-4F8A-BBC1-18A71342026A}">
      <text>
        <r>
          <rPr>
            <b/>
            <sz val="9"/>
            <color indexed="81"/>
            <rFont val="Tahoma"/>
            <family val="2"/>
          </rPr>
          <t>TMC Femmes NC à 30/2</t>
        </r>
      </text>
    </comment>
    <comment ref="BP110" authorId="0" shapeId="0" xr:uid="{93097D74-678C-4116-B691-E3A3E78747DF}">
      <text>
        <r>
          <rPr>
            <b/>
            <sz val="9"/>
            <color indexed="81"/>
            <rFont val="Tahoma"/>
            <family val="2"/>
          </rPr>
          <t>TMC Dames 30/2 à 15/4</t>
        </r>
      </text>
    </comment>
    <comment ref="CC110" authorId="0" shapeId="0" xr:uid="{7F69A6EF-52EE-43CC-B214-F66FD557BA78}">
      <text>
        <r>
          <rPr>
            <sz val="9"/>
            <color indexed="81"/>
            <rFont val="Tahoma"/>
            <family val="2"/>
          </rPr>
          <t xml:space="preserve">TMC dames  30- 15/3
</t>
        </r>
      </text>
    </comment>
    <comment ref="CJ110" authorId="0" shapeId="0" xr:uid="{C44311A3-848E-487E-A455-FC8ED5A35C21}">
      <text>
        <r>
          <rPr>
            <sz val="9"/>
            <color indexed="81"/>
            <rFont val="Tahoma"/>
            <family val="2"/>
          </rPr>
          <t xml:space="preserve">TMC hommes : NC - 30/1
</t>
        </r>
      </text>
    </comment>
    <comment ref="CQ110" authorId="0" shapeId="0" xr:uid="{626345E5-4C4D-4BE7-8DB3-AA9D8BD15F7D}">
      <text>
        <r>
          <rPr>
            <sz val="9"/>
            <color indexed="81"/>
            <rFont val="Tahoma"/>
            <family val="2"/>
          </rPr>
          <t xml:space="preserve">TMC hommes : 15/2- 5/6
</t>
        </r>
      </text>
    </comment>
    <comment ref="BJ111" authorId="0" shapeId="0" xr:uid="{4302A2C7-0C3D-4916-B3A3-E0CDC4D669C8}">
      <text>
        <r>
          <rPr>
            <sz val="9"/>
            <color indexed="81"/>
            <rFont val="Tahoma"/>
            <family val="2"/>
          </rPr>
          <t xml:space="preserve">TMC FEMMES 30/1 - 15/3
</t>
        </r>
      </text>
    </comment>
    <comment ref="BP111" authorId="0" shapeId="0" xr:uid="{C6DDDFBE-5506-406A-BA39-D4CF2FA8D795}">
      <text>
        <r>
          <rPr>
            <sz val="9"/>
            <color indexed="81"/>
            <rFont val="Tahoma"/>
            <family val="2"/>
          </rPr>
          <t xml:space="preserve">TMC DAMES 15/1 - 3/6
</t>
        </r>
      </text>
    </comment>
    <comment ref="BP112" authorId="0" shapeId="0" xr:uid="{8B986639-044A-4264-98BD-F3B8FEF2322D}">
      <text>
        <r>
          <rPr>
            <sz val="9"/>
            <color indexed="81"/>
            <rFont val="Tahoma"/>
            <family val="2"/>
          </rPr>
          <t xml:space="preserve">TMC 15/4 6 15
</t>
        </r>
      </text>
    </comment>
    <comment ref="G114" authorId="0" shapeId="0" xr:uid="{5FAF3CEB-1CE2-4625-AAE6-B44B74AA4B6A}">
      <text>
        <r>
          <rPr>
            <sz val="9"/>
            <color indexed="81"/>
            <rFont val="Tahoma"/>
            <family val="2"/>
          </rPr>
          <t xml:space="preserve">tournoi séniors +
</t>
        </r>
      </text>
    </comment>
    <comment ref="AL114" authorId="0" shapeId="0" xr:uid="{61D9B115-F73D-4C0C-9D07-08C4F9112FF3}">
      <text>
        <r>
          <rPr>
            <sz val="9"/>
            <color indexed="81"/>
            <rFont val="Tahoma"/>
            <family val="2"/>
          </rPr>
          <t xml:space="preserve">open
</t>
        </r>
      </text>
    </comment>
    <comment ref="CD114" authorId="0" shapeId="0" xr:uid="{FA742B63-A70E-45E8-9DDF-C4A0BBF4C3A8}">
      <text>
        <r>
          <rPr>
            <b/>
            <sz val="9"/>
            <color indexed="81"/>
            <rFont val="Tahoma"/>
            <family val="2"/>
          </rPr>
          <t>open</t>
        </r>
      </text>
    </comment>
    <comment ref="AJ116" authorId="0" shapeId="0" xr:uid="{6CE5782B-3C2C-483F-908E-628C1A6A8A01}">
      <text>
        <r>
          <rPr>
            <sz val="9"/>
            <color indexed="81"/>
            <rFont val="Tahoma"/>
            <charset val="1"/>
          </rPr>
          <t xml:space="preserve">open hommes , femmes , séniors +
</t>
        </r>
      </text>
    </comment>
    <comment ref="F117" authorId="0" shapeId="0" xr:uid="{97139C2F-4E00-45D3-A602-BE60046068D4}">
      <text>
        <r>
          <rPr>
            <sz val="9"/>
            <color indexed="81"/>
            <rFont val="Tahoma"/>
            <charset val="1"/>
          </rPr>
          <t xml:space="preserve">tournoi séniors hommes et dames NC - N1
+ 35 hommes NC - N1
</t>
        </r>
      </text>
    </comment>
    <comment ref="V118" authorId="0" shapeId="0" xr:uid="{54E35EC8-73C0-4D05-BBD8-D8365379CAF7}">
      <text>
        <r>
          <rPr>
            <sz val="9"/>
            <color indexed="81"/>
            <rFont val="Tahoma"/>
            <charset val="1"/>
          </rPr>
          <t xml:space="preserve">Tournoi adultes hommes et femmes :  NC - 15
</t>
        </r>
      </text>
    </comment>
    <comment ref="F119" authorId="0" shapeId="0" xr:uid="{B63E0165-019C-4363-94C7-D8852C14F3B0}">
      <text>
        <r>
          <rPr>
            <sz val="9"/>
            <color indexed="81"/>
            <rFont val="Tahoma"/>
            <charset val="1"/>
          </rPr>
          <t xml:space="preserve">tournoi open
</t>
        </r>
      </text>
    </comment>
    <comment ref="AC119" authorId="0" shapeId="0" xr:uid="{8523D363-F11F-46C6-B17C-A30C919B04B5}">
      <text>
        <r>
          <rPr>
            <b/>
            <sz val="9"/>
            <color indexed="81"/>
            <rFont val="Tahoma"/>
            <family val="2"/>
          </rPr>
          <t>Tournoi Open Hommes et Dames (séniors &amp; + 35 ans)</t>
        </r>
      </text>
    </comment>
    <comment ref="AZ119" authorId="0" shapeId="0" xr:uid="{C8FFC133-1EB3-457C-AD17-4E5E44890076}">
      <text>
        <r>
          <rPr>
            <sz val="9"/>
            <color indexed="81"/>
            <rFont val="Tahoma"/>
            <family val="2"/>
          </rPr>
          <t xml:space="preserve">tournoi hommes NC - 15/5 ; dames NC - 15/3
</t>
        </r>
      </text>
    </comment>
    <comment ref="N120" authorId="0" shapeId="0" xr:uid="{FE58C8F2-A85C-43A5-9EAF-E6E79E832649}">
      <text>
        <r>
          <rPr>
            <sz val="9"/>
            <color indexed="81"/>
            <rFont val="Tahoma"/>
            <family val="2"/>
          </rPr>
          <t xml:space="preserve">tournoi adultes
</t>
        </r>
      </text>
    </comment>
    <comment ref="AF120" authorId="0" shapeId="0" xr:uid="{1613CD94-F1AA-40AC-9578-B2592F85F537}">
      <text>
        <r>
          <rPr>
            <b/>
            <sz val="9"/>
            <color indexed="81"/>
            <rFont val="Tahoma"/>
            <family val="2"/>
          </rPr>
          <t>open</t>
        </r>
      </text>
    </comment>
    <comment ref="BH120" authorId="0" shapeId="0" xr:uid="{4F8F6BF6-8095-43F4-A0B6-F2F3AA0F91C4}">
      <text>
        <r>
          <rPr>
            <b/>
            <sz val="9"/>
            <color indexed="81"/>
            <rFont val="Tahoma"/>
            <charset val="1"/>
          </rPr>
          <t>TOURNOI OPEN Nc - 5/6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22" authorId="0" shapeId="0" xr:uid="{06234DD6-AEDD-4DA2-9313-2162AE46570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Hommes
Dames
+35 ans
Double mixte</t>
        </r>
      </text>
    </comment>
    <comment ref="AY123" authorId="0" shapeId="0" xr:uid="{EEFE47CB-8863-4741-A9E9-7DB9650B1384}">
      <text>
        <r>
          <rPr>
            <sz val="9"/>
            <color indexed="81"/>
            <rFont val="Tahoma"/>
            <family val="2"/>
          </rPr>
          <t xml:space="preserve">tournoi adultes hommes : NC - 15/2 ; femmes : NC - 15/3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D18" authorId="0" shapeId="0" xr:uid="{00000000-0006-0000-0000-000019000000}">
      <text>
        <r>
          <rPr>
            <b/>
            <sz val="9"/>
            <color rgb="FF000000"/>
            <rFont val="Tahoma"/>
            <family val="2"/>
            <charset val="1"/>
          </rPr>
          <t xml:space="preserve">AM
</t>
        </r>
      </text>
    </comment>
    <comment ref="AT25" authorId="0" shapeId="0" xr:uid="{00000000-0006-0000-0000-000027000000}">
      <text>
        <r>
          <rPr>
            <sz val="8"/>
            <color rgb="FF000000"/>
            <rFont val="Tahoma"/>
            <family val="2"/>
            <charset val="1"/>
          </rPr>
          <t>Journées de Rattrapage</t>
        </r>
      </text>
    </comment>
    <comment ref="BH35" authorId="0" shapeId="0" xr:uid="{00000000-0006-0000-0000-000033000000}">
      <text>
        <r>
          <rPr>
            <sz val="11"/>
            <color rgb="FF000000"/>
            <rFont val="Calibri"/>
            <family val="2"/>
            <charset val="1"/>
          </rPr>
          <t xml:space="preserve">TMC 4S
</t>
        </r>
      </text>
    </comment>
    <comment ref="BF37" authorId="0" shapeId="0" xr:uid="{00000000-0006-0000-0000-000030000000}">
      <text>
        <r>
          <rPr>
            <sz val="11"/>
            <color rgb="FF000000"/>
            <rFont val="Calibri"/>
            <family val="2"/>
            <charset val="1"/>
          </rPr>
          <t xml:space="preserve">TMC Dames
NC - 30/3
30/2-15/5
</t>
        </r>
      </text>
    </comment>
    <comment ref="AO45" authorId="0" shapeId="0" xr:uid="{00000000-0006-0000-0000-000020000000}">
      <text>
        <r>
          <rPr>
            <sz val="8"/>
            <color rgb="FF000000"/>
            <rFont val="Tahoma"/>
            <family val="2"/>
            <charset val="1"/>
          </rPr>
          <t>Finales</t>
        </r>
      </text>
    </comment>
    <comment ref="AH46" authorId="0" shapeId="0" xr:uid="{00000000-0006-0000-0000-00001A000000}">
      <text>
        <r>
          <rPr>
            <sz val="8"/>
            <color rgb="FF000000"/>
            <rFont val="Tahoma"/>
            <family val="2"/>
            <charset val="1"/>
          </rPr>
          <t>Finales</t>
        </r>
      </text>
    </comment>
    <comment ref="AV46" authorId="0" shapeId="0" xr:uid="{00000000-0006-0000-0000-000028000000}">
      <text>
        <r>
          <rPr>
            <sz val="8"/>
            <color rgb="FF000000"/>
            <rFont val="Tahoma"/>
            <family val="2"/>
            <charset val="1"/>
          </rPr>
          <t>Finales</t>
        </r>
      </text>
    </comment>
    <comment ref="E51" authorId="0" shapeId="0" xr:uid="{00000000-0006-0000-0000-000009000000}">
      <text>
        <r>
          <rPr>
            <sz val="8"/>
            <color rgb="FF000000"/>
            <rFont val="Tahoma"/>
            <family val="2"/>
            <charset val="1"/>
          </rPr>
          <t>CNGT Dames</t>
        </r>
      </text>
    </comment>
    <comment ref="AV51" authorId="0" shapeId="0" xr:uid="{00000000-0006-0000-0000-000029000000}">
      <text>
        <r>
          <rPr>
            <sz val="8"/>
            <color rgb="FF000000"/>
            <rFont val="Tahoma"/>
            <family val="2"/>
            <charset val="1"/>
          </rPr>
          <t>Open
Senior Dames /Hommes
Senior +35 Hommes
NC à 15/5</t>
        </r>
      </text>
    </comment>
    <comment ref="M52" authorId="0" shapeId="0" xr:uid="{00000000-0006-0000-0000-000010000000}">
      <text>
        <r>
          <rPr>
            <sz val="11"/>
            <color rgb="FF000000"/>
            <rFont val="Calibri"/>
            <family val="2"/>
            <charset val="1"/>
          </rPr>
          <t xml:space="preserve">H/F N/C - 15
</t>
        </r>
      </text>
    </comment>
    <comment ref="BG52" authorId="0" shapeId="0" xr:uid="{00000000-0006-0000-0000-000032000000}">
      <text>
        <r>
          <rPr>
            <b/>
            <sz val="9"/>
            <color rgb="FF000000"/>
            <rFont val="Tahoma"/>
            <family val="2"/>
            <charset val="1"/>
          </rPr>
          <t>Senior + H/F</t>
        </r>
      </text>
    </comment>
    <comment ref="E53" authorId="0" shapeId="0" xr:uid="{00000000-0006-0000-0000-00000A000000}">
      <text>
        <r>
          <rPr>
            <sz val="11"/>
            <color rgb="FF000000"/>
            <rFont val="Calibri"/>
            <family val="2"/>
            <charset val="1"/>
          </rPr>
          <t xml:space="preserve">Open
</t>
        </r>
      </text>
    </comment>
    <comment ref="P54" authorId="0" shapeId="0" xr:uid="{00000000-0006-0000-0000-000014000000}">
      <text>
        <r>
          <rPr>
            <sz val="11"/>
            <color rgb="FF000000"/>
            <rFont val="Calibri"/>
            <family val="2"/>
            <charset val="1"/>
          </rPr>
          <t xml:space="preserve">Open
</t>
        </r>
      </text>
    </comment>
    <comment ref="F56" authorId="0" shapeId="0" xr:uid="{00000000-0006-0000-0000-00000B000000}">
      <text>
        <r>
          <rPr>
            <b/>
            <sz val="9"/>
            <color rgb="FF000000"/>
            <rFont val="Tahoma"/>
            <family val="2"/>
            <charset val="1"/>
          </rPr>
          <t>HOMMES 15/1 - 4/6</t>
        </r>
      </text>
    </comment>
    <comment ref="M56" authorId="0" shapeId="0" xr:uid="{00000000-0006-0000-0000-000011000000}">
      <text>
        <r>
          <rPr>
            <sz val="11"/>
            <color rgb="FF000000"/>
            <rFont val="Calibri"/>
            <family val="2"/>
            <charset val="1"/>
          </rPr>
          <t xml:space="preserve">FEMMES 30 - 15/2
</t>
        </r>
      </text>
    </comment>
    <comment ref="AA56" authorId="0" shapeId="0" xr:uid="{00000000-0006-0000-0000-000018000000}">
      <text>
        <r>
          <rPr>
            <sz val="11"/>
            <color rgb="FF000000"/>
            <rFont val="Calibri"/>
            <family val="2"/>
            <charset val="1"/>
          </rPr>
          <t xml:space="preserve">Hommes : 30/1-15/3
</t>
        </r>
      </text>
    </comment>
    <comment ref="AO56" authorId="0" shapeId="0" xr:uid="{00000000-0006-0000-0000-000021000000}">
      <text>
        <r>
          <rPr>
            <b/>
            <sz val="9"/>
            <color rgb="FF000000"/>
            <rFont val="Tahoma"/>
            <family val="2"/>
            <charset val="1"/>
          </rPr>
          <t>Dames : 4S</t>
        </r>
      </text>
    </comment>
    <comment ref="AV56" authorId="0" shapeId="0" xr:uid="{00000000-0006-0000-0000-00002A000000}">
      <text>
        <r>
          <rPr>
            <sz val="11"/>
            <color rgb="FF000000"/>
            <rFont val="Calibri"/>
            <family val="2"/>
            <charset val="1"/>
          </rPr>
          <t xml:space="preserve">Femmes 15/5 - 15/1
</t>
        </r>
      </text>
    </comment>
    <comment ref="M57" authorId="0" shapeId="0" xr:uid="{00000000-0006-0000-0000-000012000000}">
      <text>
        <r>
          <rPr>
            <sz val="11"/>
            <color rgb="FF000000"/>
            <rFont val="Calibri"/>
            <family val="2"/>
            <charset val="1"/>
          </rPr>
          <t xml:space="preserve">H/F NC -30/3
</t>
        </r>
      </text>
    </comment>
    <comment ref="C59" authorId="0" shapeId="0" xr:uid="{00000000-0006-0000-0000-000001000000}">
      <text>
        <r>
          <rPr>
            <sz val="9"/>
            <color rgb="FF000000"/>
            <rFont val="Tahoma"/>
            <family val="2"/>
            <charset val="1"/>
          </rPr>
          <t xml:space="preserve">Circuit de l'Yonne
</t>
        </r>
      </text>
    </comment>
    <comment ref="T59" authorId="0" shapeId="0" xr:uid="{00000000-0006-0000-0000-000015000000}">
      <text>
        <r>
          <rPr>
            <b/>
            <sz val="9"/>
            <color rgb="FF000000"/>
            <rFont val="Tahoma"/>
            <family val="2"/>
            <charset val="1"/>
          </rPr>
          <t xml:space="preserve">AM
</t>
        </r>
      </text>
    </comment>
    <comment ref="AO59" authorId="0" shapeId="0" xr:uid="{00000000-0006-0000-0000-000022000000}">
      <text>
        <r>
          <rPr>
            <sz val="11"/>
            <color rgb="FF000000"/>
            <rFont val="Calibri"/>
            <family val="2"/>
            <charset val="1"/>
          </rPr>
          <t xml:space="preserve">circuit de l'yonne
</t>
        </r>
      </text>
    </comment>
    <comment ref="BE60" authorId="0" shapeId="0" xr:uid="{00000000-0006-0000-0000-00002F000000}">
      <text>
        <r>
          <rPr>
            <sz val="11"/>
            <color rgb="FF000000"/>
            <rFont val="Calibri"/>
            <family val="2"/>
            <charset val="1"/>
          </rPr>
          <t xml:space="preserve">circuit de l yonne
</t>
        </r>
      </text>
    </comment>
    <comment ref="C77" authorId="0" shapeId="0" xr:uid="{00000000-0006-0000-0000-000002000000}">
      <text>
        <r>
          <rPr>
            <sz val="8"/>
            <color rgb="FF000000"/>
            <rFont val="Tahoma"/>
            <family val="2"/>
            <charset val="1"/>
          </rPr>
          <t>Open
Senior Dames /Hommes
Senior +35 Hommes
NC à 15/5</t>
        </r>
      </text>
    </comment>
    <comment ref="C78" authorId="0" shapeId="0" xr:uid="{00000000-0006-0000-0000-000003000000}">
      <text>
        <r>
          <rPr>
            <sz val="11"/>
            <color rgb="FF000000"/>
            <rFont val="Calibri"/>
            <family val="2"/>
            <charset val="1"/>
          </rPr>
          <t xml:space="preserve">Senior + H/F
</t>
        </r>
      </text>
    </comment>
    <comment ref="I79" authorId="0" shapeId="0" xr:uid="{00000000-0006-0000-0000-00000D000000}">
      <text>
        <r>
          <rPr>
            <b/>
            <sz val="9"/>
            <color rgb="FF000000"/>
            <rFont val="Tahoma"/>
            <family val="2"/>
            <charset val="1"/>
          </rPr>
          <t>Senior + H/F</t>
        </r>
      </text>
    </comment>
    <comment ref="V80" authorId="0" shapeId="0" xr:uid="{00000000-0006-0000-0000-000017000000}">
      <text>
        <r>
          <rPr>
            <sz val="11"/>
            <color rgb="FF000000"/>
            <rFont val="Calibri"/>
            <family val="2"/>
            <charset val="1"/>
          </rPr>
          <t xml:space="preserve">Open
</t>
        </r>
      </text>
    </comment>
    <comment ref="J82" authorId="0" shapeId="0" xr:uid="{00000000-0006-0000-0000-00000E000000}">
      <text>
        <r>
          <rPr>
            <sz val="11"/>
            <color rgb="FF000000"/>
            <rFont val="Calibri"/>
            <family val="2"/>
            <charset val="1"/>
          </rPr>
          <t xml:space="preserve">TMC Femina Tour
Dames :  NC - 30/1
</t>
        </r>
      </text>
    </comment>
    <comment ref="AL82" authorId="0" shapeId="0" xr:uid="{00000000-0006-0000-0000-00001D000000}">
      <text>
        <r>
          <rPr>
            <sz val="11"/>
            <color rgb="FF000000"/>
            <rFont val="Calibri"/>
            <family val="2"/>
            <charset val="1"/>
          </rPr>
          <t xml:space="preserve">Femmes NC - 30/1
</t>
        </r>
      </text>
    </comment>
    <comment ref="AR82" authorId="0" shapeId="0" xr:uid="{00000000-0006-0000-0000-000024000000}">
      <text>
        <r>
          <rPr>
            <b/>
            <sz val="9"/>
            <color rgb="FF000000"/>
            <rFont val="Tahoma"/>
            <family val="2"/>
            <charset val="1"/>
          </rPr>
          <t>Double Mixte</t>
        </r>
      </text>
    </comment>
    <comment ref="AL83" authorId="0" shapeId="0" xr:uid="{00000000-0006-0000-0000-00001E000000}">
      <text>
        <r>
          <rPr>
            <sz val="11"/>
            <color rgb="FF000000"/>
            <rFont val="Calibri"/>
            <family val="2"/>
            <charset val="1"/>
          </rPr>
          <t xml:space="preserve">Hommes 30 - 15/1
</t>
        </r>
      </text>
    </comment>
    <comment ref="AS83" authorId="0" shapeId="0" xr:uid="{00000000-0006-0000-0000-000025000000}">
      <text>
        <r>
          <rPr>
            <b/>
            <sz val="9"/>
            <color rgb="FF000000"/>
            <rFont val="Tahoma"/>
            <family val="2"/>
            <charset val="1"/>
          </rPr>
          <t>Dames 30/2 - 15/5</t>
        </r>
      </text>
    </comment>
    <comment ref="AL84" authorId="0" shapeId="0" xr:uid="{00000000-0006-0000-0000-00001F000000}">
      <text>
        <r>
          <rPr>
            <sz val="11"/>
            <color rgb="FF000000"/>
            <rFont val="Calibri"/>
            <family val="2"/>
            <charset val="1"/>
          </rPr>
          <t xml:space="preserve">Hommes NC - 30/1, inverser avec 19:20
</t>
        </r>
      </text>
    </comment>
    <comment ref="AS84" authorId="0" shapeId="0" xr:uid="{00000000-0006-0000-0000-000026000000}">
      <text>
        <r>
          <rPr>
            <sz val="9"/>
            <color rgb="FF000000"/>
            <rFont val="Tahoma"/>
            <family val="2"/>
            <charset val="1"/>
          </rPr>
          <t xml:space="preserve">Hommes 15/4 - 15/1
</t>
        </r>
      </text>
    </comment>
    <comment ref="AZ84" authorId="0" shapeId="0" xr:uid="{00000000-0006-0000-0000-00002D000000}">
      <text>
        <r>
          <rPr>
            <sz val="11"/>
            <color rgb="FF000000"/>
            <rFont val="Calibri"/>
            <family val="2"/>
            <charset val="1"/>
          </rPr>
          <t xml:space="preserve">15 - 2/6 A confirmer
</t>
        </r>
      </text>
    </comment>
    <comment ref="C85" authorId="0" shapeId="0" xr:uid="{00000000-0006-0000-0000-000004000000}">
      <text>
        <r>
          <rPr>
            <b/>
            <sz val="9"/>
            <color rgb="FF000000"/>
            <rFont val="Tahoma"/>
            <family val="2"/>
            <charset val="1"/>
          </rPr>
          <t>circuit de l'yonne</t>
        </r>
      </text>
    </comment>
    <comment ref="AZ85" authorId="0" shapeId="0" xr:uid="{00000000-0006-0000-0000-00002E000000}">
      <text>
        <r>
          <rPr>
            <b/>
            <sz val="9"/>
            <color rgb="FF000000"/>
            <rFont val="Tahoma"/>
            <family val="2"/>
            <charset val="1"/>
          </rPr>
          <t>Circuit de l'Yonne</t>
        </r>
      </text>
    </comment>
    <comment ref="C107" authorId="0" shapeId="0" xr:uid="{00000000-0006-0000-0000-000005000000}">
      <text>
        <r>
          <rPr>
            <b/>
            <sz val="9"/>
            <color rgb="FF000000"/>
            <rFont val="Tahoma"/>
            <family val="2"/>
            <charset val="1"/>
          </rPr>
          <t>Open H/F
+35 : NC - 15/5</t>
        </r>
      </text>
    </comment>
    <comment ref="AV107" authorId="0" shapeId="0" xr:uid="{00000000-0006-0000-0000-00002B000000}">
      <text>
        <r>
          <rPr>
            <sz val="9"/>
            <color rgb="FF000000"/>
            <rFont val="Tahoma"/>
            <family val="2"/>
            <charset val="1"/>
          </rPr>
          <t xml:space="preserve">H/F : NC-30/1
H/F : 30-5/6
+35 : NC-15/2
</t>
        </r>
      </text>
    </comment>
    <comment ref="C108" authorId="0" shapeId="0" xr:uid="{00000000-0006-0000-0000-000006000000}">
      <text>
        <r>
          <rPr>
            <sz val="9"/>
            <color rgb="FF000000"/>
            <rFont val="Tahoma"/>
            <family val="2"/>
            <charset val="1"/>
          </rPr>
          <t xml:space="preserve">H/F : Open
H/F : +35 : NC - 15/2
H : +45 : NC - 15/2
</t>
        </r>
      </text>
    </comment>
    <comment ref="BI108" authorId="0" shapeId="0" xr:uid="{00000000-0006-0000-0000-000034000000}">
      <text>
        <r>
          <rPr>
            <sz val="9"/>
            <color rgb="FF000000"/>
            <rFont val="Tahoma"/>
            <family val="2"/>
            <charset val="1"/>
          </rPr>
          <t xml:space="preserve">H/F : +35 +45 + 60
Open
</t>
        </r>
      </text>
    </comment>
    <comment ref="T109" authorId="0" shapeId="0" xr:uid="{00000000-0006-0000-0000-000016000000}">
      <text>
        <r>
          <rPr>
            <sz val="9"/>
            <color rgb="FF000000"/>
            <rFont val="Tahoma"/>
            <family val="2"/>
            <charset val="1"/>
          </rPr>
          <t xml:space="preserve">H/F : NC-15/5
</t>
        </r>
      </text>
    </comment>
    <comment ref="AW109" authorId="0" shapeId="0" xr:uid="{00000000-0006-0000-0000-00002C000000}">
      <text>
        <r>
          <rPr>
            <sz val="9"/>
            <color rgb="FF000000"/>
            <rFont val="Tahoma"/>
            <family val="2"/>
            <charset val="1"/>
          </rPr>
          <t xml:space="preserve">Open
</t>
        </r>
      </text>
    </comment>
    <comment ref="BF110" authorId="0" shapeId="0" xr:uid="{00000000-0006-0000-0000-000031000000}">
      <text>
        <r>
          <rPr>
            <sz val="9"/>
            <color rgb="FF000000"/>
            <rFont val="Tahoma"/>
            <family val="2"/>
            <charset val="1"/>
          </rPr>
          <t xml:space="preserve">H/F : NC - 5/6
</t>
        </r>
      </text>
    </comment>
    <comment ref="L111" authorId="0" shapeId="0" xr:uid="{00000000-0006-0000-0000-00000F000000}">
      <text>
        <r>
          <rPr>
            <sz val="9"/>
            <color rgb="FF000000"/>
            <rFont val="Tahoma"/>
            <family val="2"/>
            <charset val="1"/>
          </rPr>
          <t>H/F : NC - 0
+ Tournoi Doubles</t>
        </r>
      </text>
    </comment>
    <comment ref="C112" authorId="0" shapeId="0" xr:uid="{00000000-0006-0000-0000-000007000000}">
      <text>
        <r>
          <rPr>
            <b/>
            <sz val="9"/>
            <color rgb="FF000000"/>
            <rFont val="Tahoma"/>
            <family val="2"/>
            <charset val="1"/>
          </rPr>
          <t>CNGT</t>
        </r>
      </text>
    </comment>
    <comment ref="F113" authorId="0" shapeId="0" xr:uid="{00000000-0006-0000-0000-00000C000000}">
      <text>
        <r>
          <rPr>
            <sz val="9"/>
            <color rgb="FF000000"/>
            <rFont val="Tahoma"/>
            <family val="2"/>
            <charset val="1"/>
          </rPr>
          <t>H/F : Open
+35 : NC - 15/1</t>
        </r>
      </text>
    </comment>
    <comment ref="D114" authorId="0" shapeId="0" xr:uid="{00000000-0006-0000-0000-000008000000}">
      <text>
        <r>
          <rPr>
            <sz val="9"/>
            <color rgb="FF000000"/>
            <rFont val="Tahoma"/>
            <family val="2"/>
            <charset val="1"/>
          </rPr>
          <t xml:space="preserve">Senior H/F : Open
Senior+ H/F : NC - 15/1
</t>
        </r>
      </text>
    </comment>
    <comment ref="N115" authorId="0" shapeId="0" xr:uid="{00000000-0006-0000-0000-000013000000}">
      <text>
        <r>
          <rPr>
            <sz val="9"/>
            <color rgb="FF000000"/>
            <rFont val="Tahoma"/>
            <family val="2"/>
            <charset val="1"/>
          </rPr>
          <t xml:space="preserve">Hommes : 30/3 - 30/1
</t>
        </r>
      </text>
    </comment>
    <comment ref="AI115" authorId="0" shapeId="0" xr:uid="{00000000-0006-0000-0000-00001B000000}">
      <text>
        <r>
          <rPr>
            <sz val="9"/>
            <color rgb="FF000000"/>
            <rFont val="Tahoma"/>
            <family val="2"/>
            <charset val="1"/>
          </rPr>
          <t xml:space="preserve">Hommes : 30/1-15/4
</t>
        </r>
      </text>
    </comment>
    <comment ref="AP115" authorId="0" shapeId="0" xr:uid="{00000000-0006-0000-0000-000023000000}">
      <text>
        <r>
          <rPr>
            <sz val="9"/>
            <color rgb="FF000000"/>
            <rFont val="Tahoma"/>
            <family val="2"/>
            <charset val="1"/>
          </rPr>
          <t xml:space="preserve">Hommes : 15/4 - 15
</t>
        </r>
      </text>
    </comment>
    <comment ref="AI116" authorId="0" shapeId="0" xr:uid="{00000000-0006-0000-0000-00001C000000}">
      <text>
        <r>
          <rPr>
            <sz val="9"/>
            <color rgb="FF000000"/>
            <rFont val="Tahoma"/>
            <family val="2"/>
            <charset val="1"/>
          </rPr>
          <t xml:space="preserve">Femmes : NC - 30/2 + 30/1 - 15/3
</t>
        </r>
      </text>
    </comment>
  </commentList>
</comments>
</file>

<file path=xl/sharedStrings.xml><?xml version="1.0" encoding="utf-8"?>
<sst xmlns="http://schemas.openxmlformats.org/spreadsheetml/2006/main" count="1608" uniqueCount="485">
  <si>
    <t>Fédération Française de Tennis - Comité de L'Yonne (89)  * Calendrier des activités  2024/2025</t>
  </si>
  <si>
    <t>Type de tournoi</t>
  </si>
  <si>
    <t>Septembre 2024</t>
  </si>
  <si>
    <t>Octobre 2024</t>
  </si>
  <si>
    <t>Championnats
Jeunes &amp; Adultes</t>
  </si>
  <si>
    <t>Eq S+</t>
  </si>
  <si>
    <t>EQ S+</t>
  </si>
  <si>
    <t>Réunion Commission</t>
  </si>
  <si>
    <t>Tournois Adultes</t>
  </si>
  <si>
    <t>Appoigny</t>
  </si>
  <si>
    <t>Monéteau</t>
  </si>
  <si>
    <t>Malay</t>
  </si>
  <si>
    <t>AJA</t>
  </si>
  <si>
    <t>Toucy</t>
  </si>
  <si>
    <t>Stade Auxerrois</t>
  </si>
  <si>
    <t>Tonnerre</t>
  </si>
  <si>
    <t>St Julien du Sault</t>
  </si>
  <si>
    <t>TMC Adultes</t>
  </si>
  <si>
    <t>Fleury</t>
  </si>
  <si>
    <t>Stade</t>
  </si>
  <si>
    <t>St Flo</t>
  </si>
  <si>
    <t>St Georges</t>
  </si>
  <si>
    <t>Jeunes :
Traditionnels, TMC, Plateaux</t>
  </si>
  <si>
    <t>St Florentin</t>
  </si>
  <si>
    <t>Migennes</t>
  </si>
  <si>
    <t>Joigny</t>
  </si>
  <si>
    <t>Novembre 2024</t>
  </si>
  <si>
    <t>Décembre 2024</t>
  </si>
  <si>
    <t>Cp Hiv</t>
  </si>
  <si>
    <t>EQ s+</t>
  </si>
  <si>
    <t>Réunions commissions</t>
  </si>
  <si>
    <t>CA</t>
  </si>
  <si>
    <t>C</t>
  </si>
  <si>
    <t>J</t>
  </si>
  <si>
    <t>S+</t>
  </si>
  <si>
    <t>St Julien</t>
  </si>
  <si>
    <t>Charny</t>
  </si>
  <si>
    <t>Moneteau</t>
  </si>
  <si>
    <t>Sens</t>
  </si>
  <si>
    <t>Janvier 2025</t>
  </si>
  <si>
    <t>Février 2025</t>
  </si>
  <si>
    <t>Indiv S+</t>
  </si>
  <si>
    <t>Indiv J</t>
  </si>
  <si>
    <t>S</t>
  </si>
  <si>
    <t>D</t>
  </si>
  <si>
    <t>H</t>
  </si>
  <si>
    <t>F</t>
  </si>
  <si>
    <t>Cheroy</t>
  </si>
  <si>
    <t>TC Puisaye</t>
  </si>
  <si>
    <t>appoigny</t>
  </si>
  <si>
    <t>Aillant</t>
  </si>
  <si>
    <t>St Valérien</t>
  </si>
  <si>
    <t>Légende couleurs</t>
  </si>
  <si>
    <t>Gris = En attente d'acceptation JA et/ou saisie ADOC pour Homolgation finale.</t>
  </si>
  <si>
    <t>Adultes</t>
  </si>
  <si>
    <t>Championnats</t>
  </si>
  <si>
    <t>Tournois acceptés</t>
  </si>
  <si>
    <t>Jeunes</t>
  </si>
  <si>
    <t>Plateau Rouge</t>
  </si>
  <si>
    <t>TMC Orange</t>
  </si>
  <si>
    <t>TMC 11/12</t>
  </si>
  <si>
    <t>TMC Vert 21</t>
  </si>
  <si>
    <t>TMC Vert 11/16</t>
  </si>
  <si>
    <t>Tournois TMC Jaunes</t>
  </si>
  <si>
    <t>Disciplines associées</t>
  </si>
  <si>
    <t>Communication</t>
  </si>
  <si>
    <t>Commission /CA</t>
  </si>
  <si>
    <t>Jeune</t>
  </si>
  <si>
    <t>homologation</t>
  </si>
  <si>
    <t>féminine</t>
  </si>
  <si>
    <t>harmonisation</t>
  </si>
  <si>
    <t>Mars 2025</t>
  </si>
  <si>
    <t>Avril 2025</t>
  </si>
  <si>
    <t>Indiv S</t>
  </si>
  <si>
    <t>EQ J</t>
  </si>
  <si>
    <t>Avallon</t>
  </si>
  <si>
    <t>ST Florentin (interne)</t>
  </si>
  <si>
    <t>Joigny Inter</t>
  </si>
  <si>
    <t>StFlo</t>
  </si>
  <si>
    <t>St Valerien</t>
  </si>
  <si>
    <t>Maillot</t>
  </si>
  <si>
    <t>TCYN</t>
  </si>
  <si>
    <t>Maillot SC</t>
  </si>
  <si>
    <t>st georges</t>
  </si>
  <si>
    <t>Mai 2025</t>
  </si>
  <si>
    <t>Juin 2025</t>
  </si>
  <si>
    <t>Eq S</t>
  </si>
  <si>
    <t>Juillet 2025</t>
  </si>
  <si>
    <t>Août 2025</t>
  </si>
  <si>
    <t>Tournée d’été</t>
  </si>
  <si>
    <t>St Sauveur</t>
  </si>
  <si>
    <t>Appoigny &gt; 7/9</t>
  </si>
  <si>
    <t>Villeblevin</t>
  </si>
  <si>
    <t>Chablis</t>
  </si>
  <si>
    <t>Maligny</t>
  </si>
  <si>
    <t>Malay &gt; 14/9</t>
  </si>
  <si>
    <t>Clairis</t>
  </si>
  <si>
    <t>SFG</t>
  </si>
  <si>
    <t xml:space="preserve">St  Julien </t>
  </si>
  <si>
    <t>septembre 2025</t>
  </si>
  <si>
    <t>octobre 2025</t>
  </si>
  <si>
    <t>novembre 2025</t>
  </si>
  <si>
    <t>décembre 2025</t>
  </si>
  <si>
    <t>Comite Yonne 89 - Liste des tournois homologués ou en attente d'homologation</t>
  </si>
  <si>
    <t xml:space="preserve"> (ne figurent pas les tournois non encore enregistré par les clubs, voir tableaux ci-dessus)</t>
  </si>
  <si>
    <t>Date de début</t>
  </si>
  <si>
    <t>Date de fin</t>
  </si>
  <si>
    <t>Code club</t>
  </si>
  <si>
    <t>Nom du club</t>
  </si>
  <si>
    <t>Catégorie du tournoi</t>
  </si>
  <si>
    <t>Libellé</t>
  </si>
  <si>
    <t>15/08/2024</t>
  </si>
  <si>
    <t>01/09/2024</t>
  </si>
  <si>
    <t>51 89 0385</t>
  </si>
  <si>
    <t>MAILLOT SAINT-CLEMENT T.C.</t>
  </si>
  <si>
    <t>Tournoi 3ème Catégorie</t>
  </si>
  <si>
    <t>TOURNOI TC MSC - FROMAGERIE LINCET - SENIOR 30-5/6 - +35 NC-15/2</t>
  </si>
  <si>
    <t>TOURNOI TC MSC - FROMAGERIE LINCET - 4S</t>
  </si>
  <si>
    <t>29/08/2024</t>
  </si>
  <si>
    <t>08/09/2024</t>
  </si>
  <si>
    <t>51 89 0150</t>
  </si>
  <si>
    <t>APPOIGNY E.S.</t>
  </si>
  <si>
    <t>VETERANS APPOIGNY V35 V45 V 60</t>
  </si>
  <si>
    <t>30/08/2024</t>
  </si>
  <si>
    <t>15/09/2024</t>
  </si>
  <si>
    <t>51 89 0293</t>
  </si>
  <si>
    <t>MALAY LE GRAND T.C.</t>
  </si>
  <si>
    <t>Tournoi Senior Malay le Grand</t>
  </si>
  <si>
    <t>51 89 0096</t>
  </si>
  <si>
    <t>TOUCY U.S.</t>
  </si>
  <si>
    <t>Tournoi Seniors Toucy</t>
  </si>
  <si>
    <t>06/09/2024</t>
  </si>
  <si>
    <t>07/09/2024</t>
  </si>
  <si>
    <t>51 89 0044</t>
  </si>
  <si>
    <t>AUXERRE A.J.</t>
  </si>
  <si>
    <t>TMC Messieurs</t>
  </si>
  <si>
    <t>TMC MESSIEURS</t>
  </si>
  <si>
    <t>51 89 0048</t>
  </si>
  <si>
    <t>SAINT FLORENTIN E.S.</t>
  </si>
  <si>
    <t>TMC St Florentin 30/1-15/4</t>
  </si>
  <si>
    <t>13/09/2024</t>
  </si>
  <si>
    <t>29/09/2024</t>
  </si>
  <si>
    <t>51 89 0074</t>
  </si>
  <si>
    <t>TONNERRE A.S.</t>
  </si>
  <si>
    <t>TOURNOI DU VIGNOBLE</t>
  </si>
  <si>
    <t>14/09/2024</t>
  </si>
  <si>
    <t>51 89 0298</t>
  </si>
  <si>
    <t>FLEURY LA VALLEE A.S.</t>
  </si>
  <si>
    <t>TMC Double Homme Fleury</t>
  </si>
  <si>
    <t>21/09/2024</t>
  </si>
  <si>
    <t>22/09/2024</t>
  </si>
  <si>
    <t>TMC Dames</t>
  </si>
  <si>
    <t>TMC Dame Fleury NC - 30/1</t>
  </si>
  <si>
    <t>51 89 0045</t>
  </si>
  <si>
    <t>AUXERRE STADE AUXERROIS</t>
  </si>
  <si>
    <t>TMC 30 - 15/2 Messieurs</t>
  </si>
  <si>
    <t>Tournoi Jeunes 11/18 ans</t>
  </si>
  <si>
    <t>TMC ESF ADO</t>
  </si>
  <si>
    <t>28/09/2024</t>
  </si>
  <si>
    <t>51 89 0046</t>
  </si>
  <si>
    <t>JOIGNY U.S.</t>
  </si>
  <si>
    <t>Tournoi Galaxie Tennis 7/10 ans</t>
  </si>
  <si>
    <t>Tournoi GALAXIE VERT</t>
  </si>
  <si>
    <t>TMC 4ème série femmes</t>
  </si>
  <si>
    <t>TMC 4ème série hommes</t>
  </si>
  <si>
    <t>51 89 0092</t>
  </si>
  <si>
    <t>SAINT GEORGES SUR BAULCHE AVENIR</t>
  </si>
  <si>
    <t>TMC DAMES 30 15/3</t>
  </si>
  <si>
    <t>TMC MESSIEURS 15/4 15/1</t>
  </si>
  <si>
    <t>Tournoi GALAXIE ORANGE</t>
  </si>
  <si>
    <t>Circuit Orange Galaxie 18M - T.C ESF</t>
  </si>
  <si>
    <t>Circuit Vert Galaxie 21M - T.C ESF</t>
  </si>
  <si>
    <t>04/10/2024</t>
  </si>
  <si>
    <t>27/10/2024</t>
  </si>
  <si>
    <t>51 89 0207</t>
  </si>
  <si>
    <t>MONETEAU A.T.</t>
  </si>
  <si>
    <t>Tournoi Open Séniors Hommes Monéteau</t>
  </si>
  <si>
    <t>05/10/2024</t>
  </si>
  <si>
    <t>51 89 0047</t>
  </si>
  <si>
    <t>MIGENNES A.S.U.C.</t>
  </si>
  <si>
    <t>CIRCUIT ORANGE GALAXIE - MIGENNES</t>
  </si>
  <si>
    <t>CIRCUIT VERT GALAXIE 21m - MIGENNES</t>
  </si>
  <si>
    <t>16/10/2024</t>
  </si>
  <si>
    <t>03/11/2024</t>
  </si>
  <si>
    <t>51 89 0124</t>
  </si>
  <si>
    <t>SAINT JULIEN DU SAULT U.S.</t>
  </si>
  <si>
    <t>Tournoi 4ème série Saint Julien du Sault</t>
  </si>
  <si>
    <t>19/10/2024</t>
  </si>
  <si>
    <t>TOURNOI SENIORS +</t>
  </si>
  <si>
    <t>21/10/2024</t>
  </si>
  <si>
    <t>26/10/2024</t>
  </si>
  <si>
    <t>TOURNOI des JEUNES</t>
  </si>
  <si>
    <t>24/10/2024</t>
  </si>
  <si>
    <t>11/11/2024</t>
  </si>
  <si>
    <t>OPEN CENTURY 21</t>
  </si>
  <si>
    <t>Circuit de l'Yonne - Tounoi jeunes</t>
  </si>
  <si>
    <t>02/11/2024</t>
  </si>
  <si>
    <t>51 89 0049</t>
  </si>
  <si>
    <t>SENS T.C.</t>
  </si>
  <si>
    <t>TMC VERT</t>
  </si>
  <si>
    <t>16/11/2024</t>
  </si>
  <si>
    <t>TMC Vert</t>
  </si>
  <si>
    <t>04/12/2024</t>
  </si>
  <si>
    <t>15/12/2024</t>
  </si>
  <si>
    <t>CIRCUIT DE L'YONNE</t>
  </si>
  <si>
    <t>07/12/2024</t>
  </si>
  <si>
    <t>30/12/2024</t>
  </si>
  <si>
    <t>OPEN CREDIT MUTUEL APPOIGNY</t>
  </si>
  <si>
    <t>14/12/2024</t>
  </si>
  <si>
    <t>21/12/2024</t>
  </si>
  <si>
    <t>GALAXIE ORANGE</t>
  </si>
  <si>
    <t>23/12/2024</t>
  </si>
  <si>
    <t>TMC homme 4s</t>
  </si>
  <si>
    <t>TMC femme 4s</t>
  </si>
  <si>
    <t>22/12/2024</t>
  </si>
  <si>
    <t>GALAXIE VERT</t>
  </si>
  <si>
    <t>TMC 11/12 GARCONS JAUNE 30/5-30/1</t>
  </si>
  <si>
    <t>26/12/2024</t>
  </si>
  <si>
    <t>27/12/2024</t>
  </si>
  <si>
    <t>TMC homme NC à 30/2</t>
  </si>
  <si>
    <t>29/12/2024</t>
  </si>
  <si>
    <t>TMC homme 30/1 à 15/3</t>
  </si>
  <si>
    <t>51 89 0330</t>
  </si>
  <si>
    <t>CHARNY T.C.</t>
  </si>
  <si>
    <t>TMC Femme NC à 30/3</t>
  </si>
  <si>
    <t>TMC Femme 30/2 à 15/5</t>
  </si>
  <si>
    <t>12/01/2025</t>
  </si>
  <si>
    <t>Circuit Yonne tournoi jeunes St Florentin</t>
  </si>
  <si>
    <t>28/12/2024</t>
  </si>
  <si>
    <t>TMC 4ème série Hiver Monéteau</t>
  </si>
  <si>
    <t>02/01/2025</t>
  </si>
  <si>
    <t>Galaxie Vert</t>
  </si>
  <si>
    <t>03/01/2025</t>
  </si>
  <si>
    <t>Galaxie Orange</t>
  </si>
  <si>
    <t>19/01/2025</t>
  </si>
  <si>
    <t>Tournoi 1ère Catégorie</t>
  </si>
  <si>
    <t>TOURNOI CNGT FEMMES VILLE DE SENS</t>
  </si>
  <si>
    <t>26/01/2025</t>
  </si>
  <si>
    <t>TOURNOI JOIGNY OPEN SIMPLE MESSIEURS</t>
  </si>
  <si>
    <t>04/01/2025</t>
  </si>
  <si>
    <t>05/01/2025</t>
  </si>
  <si>
    <t>TMC 15/1 à 4/6 - Garçons</t>
  </si>
  <si>
    <t>11/01/2025</t>
  </si>
  <si>
    <t>Tounoi Orange Monéteau</t>
  </si>
  <si>
    <t>TMC femmes 30 - 15/1</t>
  </si>
  <si>
    <t>TMC Dames NC 30/3</t>
  </si>
  <si>
    <t>TMC Hommes NC 30/3</t>
  </si>
  <si>
    <t>51 89 0201</t>
  </si>
  <si>
    <t>CHEROY T.C.</t>
  </si>
  <si>
    <t>Tournoi du Tennis gatinais</t>
  </si>
  <si>
    <t>14/01/2025</t>
  </si>
  <si>
    <t>02/02/2025</t>
  </si>
  <si>
    <t>TOURNOI D'HIVER</t>
  </si>
  <si>
    <t>18/01/2025</t>
  </si>
  <si>
    <t>Tournoi Vert Jeunes 11/18 ans</t>
  </si>
  <si>
    <t>CIRCUIT ADOS - TMC VERT 11/12 ANS MIXTE</t>
  </si>
  <si>
    <t>Circuit Vert Galaxie 21M - T.C ESF(2)</t>
  </si>
  <si>
    <t>Circuit Orange Galaxie 18M - T.C ESF(2)</t>
  </si>
  <si>
    <t>25/01/2025</t>
  </si>
  <si>
    <t>51 89 0110</t>
  </si>
  <si>
    <t>TENNIS CLUB DE PUISAYE</t>
  </si>
  <si>
    <t>TMC CHAMPIGNELLES</t>
  </si>
  <si>
    <t>Circuit Ado Vert 11/16 ans 24M - T.C ESF</t>
  </si>
  <si>
    <t>08/02/2025</t>
  </si>
  <si>
    <t>09/02/2025</t>
  </si>
  <si>
    <t>TMC FEMMES 4e Série</t>
  </si>
  <si>
    <t>TMC HOMMES 4e Série</t>
  </si>
  <si>
    <t>23/02/2025</t>
  </si>
  <si>
    <t>Circuit de l'Yonne jeune</t>
  </si>
  <si>
    <t>15/02/2025</t>
  </si>
  <si>
    <t>16/02/2025</t>
  </si>
  <si>
    <t>TMC Dames - 15/5 à 15/1</t>
  </si>
  <si>
    <t>09/03/2025</t>
  </si>
  <si>
    <t>Tournoi hiver ASUCM TENNIS</t>
  </si>
  <si>
    <t>51 89 0108</t>
  </si>
  <si>
    <t>SAINT VALERIEN TENNIS CLUB</t>
  </si>
  <si>
    <t>TMC Orange St Valérien</t>
  </si>
  <si>
    <t>TMC Vert St Valérien</t>
  </si>
  <si>
    <t>24/02/2025</t>
  </si>
  <si>
    <t>02/03/2025</t>
  </si>
  <si>
    <t>Circuit de l'Yonne -Tournoi jeunes Stade Auxerrois</t>
  </si>
  <si>
    <t>26/02/2025</t>
  </si>
  <si>
    <t>16/03/2025</t>
  </si>
  <si>
    <t>Tournoi Séniors + Monéteau</t>
  </si>
  <si>
    <t>07/03/2025</t>
  </si>
  <si>
    <t>23/03/2025</t>
  </si>
  <si>
    <t>08/03/2025</t>
  </si>
  <si>
    <t>Fémina tour St Florentin</t>
  </si>
  <si>
    <t>15/03/2025</t>
  </si>
  <si>
    <t>06/04/2025</t>
  </si>
  <si>
    <t>51 89 0053</t>
  </si>
  <si>
    <t>AVALLON T.C.</t>
  </si>
  <si>
    <t>TOURNOI HIVER</t>
  </si>
  <si>
    <t>20/03/2025</t>
  </si>
  <si>
    <t>Open des partenaires</t>
  </si>
  <si>
    <t>22/03/2025</t>
  </si>
  <si>
    <t>Tournoi Vert Monéteau</t>
  </si>
  <si>
    <t>13/04/2025</t>
  </si>
  <si>
    <t>Tournoi Interne</t>
  </si>
  <si>
    <t>Tournoi interne St Florentin</t>
  </si>
  <si>
    <t>29/03/2025</t>
  </si>
  <si>
    <t>05/04/2025</t>
  </si>
  <si>
    <t>TMC St Florentin NC- 30/1</t>
  </si>
  <si>
    <t>TMC Hommes - 30 à 15/1</t>
  </si>
  <si>
    <t>07/04/2025</t>
  </si>
  <si>
    <t>25/04/2025</t>
  </si>
  <si>
    <t>Tournoi Open Saint Julien du Sault</t>
  </si>
  <si>
    <t>11/04/2025</t>
  </si>
  <si>
    <t>TMC double mixte TC Maillot St Clément</t>
  </si>
  <si>
    <t>12/04/2025</t>
  </si>
  <si>
    <t>TMC ORANGE 8/10ans St Georges</t>
  </si>
  <si>
    <t>TMC St Florentin 15/4-15/1</t>
  </si>
  <si>
    <t>TMC Dames - 30/2 à 15/5</t>
  </si>
  <si>
    <t>TMC Vert 8/10 ans St Georges</t>
  </si>
  <si>
    <t>19/04/2025</t>
  </si>
  <si>
    <t>51 89 0383</t>
  </si>
  <si>
    <t>YONNE NORD T.C.</t>
  </si>
  <si>
    <t>TMC VERT Pont sur Yonne (TCYN) Circuit Yonne</t>
  </si>
  <si>
    <t>20/04/2025</t>
  </si>
  <si>
    <t>TMC St Florentin 15-2/6</t>
  </si>
  <si>
    <t>TOURNOI INTERNE</t>
  </si>
  <si>
    <t>26/04/2025</t>
  </si>
  <si>
    <t>Circuit de l'Yonne Tournoi jeunes St Georges</t>
  </si>
  <si>
    <t>TMC Orange Pont sur Yonne (TCYN) Circuit Yonne</t>
  </si>
  <si>
    <t>02/05/2025</t>
  </si>
  <si>
    <t>Circuit Jeunes Tournoi de Monéteau</t>
  </si>
  <si>
    <t>08/05/2025</t>
  </si>
  <si>
    <t>Circuit Ado Jaune 11/18 ans - T.C ESF</t>
  </si>
  <si>
    <t>29/05/2025</t>
  </si>
  <si>
    <t>Circuit Ado Vert 11/16 ans 24M - T.C ESF(2)</t>
  </si>
  <si>
    <t>02/06/2025</t>
  </si>
  <si>
    <t>22/06/2025</t>
  </si>
  <si>
    <t>Tournoi TC Chéroy</t>
  </si>
  <si>
    <t>04/06/2025</t>
  </si>
  <si>
    <t>15/06/2025</t>
  </si>
  <si>
    <t>Tournoi Seniors + du Stade</t>
  </si>
  <si>
    <t>07/06/2025</t>
  </si>
  <si>
    <t>08/06/2025</t>
  </si>
  <si>
    <t>TMC Homme de Fleury</t>
  </si>
  <si>
    <t>Tournoi galaxi orange TC Maillot St Clément</t>
  </si>
  <si>
    <t>Tournoi galaxi vert TC Maillot St Clément</t>
  </si>
  <si>
    <t>Tournoi GALAXIE VERT 11-16 ans</t>
  </si>
  <si>
    <t>12/06/2025</t>
  </si>
  <si>
    <t>29/06/2025</t>
  </si>
  <si>
    <t>Pont sur Yonne (TCYN) Tournoi annuel Crédit Mutuel</t>
  </si>
  <si>
    <t>13/06/2025</t>
  </si>
  <si>
    <t>28/06/2025</t>
  </si>
  <si>
    <t>TOURNOI ETE</t>
  </si>
  <si>
    <t>Tournoi d'été Joigny Dames et Messieurs</t>
  </si>
  <si>
    <t>Circuit Yonne Tournoi Jeunes Pont sur Yonne TCYN</t>
  </si>
  <si>
    <t>14/06/2025</t>
  </si>
  <si>
    <t>02/07/2025</t>
  </si>
  <si>
    <t>CIRCUIT de l'YONNE - Tournoi jeune  Fleury Tennis</t>
  </si>
  <si>
    <t>Circuit Orange Galaxie 18M - T.C ESF(3)</t>
  </si>
  <si>
    <t>Circuit Vert Galaxie 21M - T.C ESF(3)</t>
  </si>
  <si>
    <t>18/06/2025</t>
  </si>
  <si>
    <t>Tournoi Orange Fleury</t>
  </si>
  <si>
    <t>25/06/2025</t>
  </si>
  <si>
    <t>Tournoi Vert Fleury</t>
  </si>
  <si>
    <t>27/06/2025</t>
  </si>
  <si>
    <t>13/07/2025</t>
  </si>
  <si>
    <t>CNGT VILLE DE SENS</t>
  </si>
  <si>
    <t>30/06/2025</t>
  </si>
  <si>
    <t>20/07/2025</t>
  </si>
  <si>
    <t>Tournoi Open de ST Georges</t>
  </si>
  <si>
    <t>05/07/2025</t>
  </si>
  <si>
    <t>CIRCUIT ADOS - TMC VERT 11/12 ans MIXTE</t>
  </si>
  <si>
    <t>06/07/2025</t>
  </si>
  <si>
    <t>10/07/2025</t>
  </si>
  <si>
    <t>27/07/2025</t>
  </si>
  <si>
    <t>51 89 0136</t>
  </si>
  <si>
    <t>CLAIRIS T.C.</t>
  </si>
  <si>
    <t>Tournoi 2ème Catégorie</t>
  </si>
  <si>
    <t>Tournoi du TC CLAIRIS 2025</t>
  </si>
  <si>
    <t>Tournoi de DOUBLES du TC CLAIRIS 2025</t>
  </si>
  <si>
    <t>12/07/2025</t>
  </si>
  <si>
    <t>TMC Hommes - 30/3 à 30/1</t>
  </si>
  <si>
    <t>Fédération Française de Tennis - Comité de L'Yonne (89)  * Calendrier des Compétitions 2023/2024</t>
  </si>
  <si>
    <t>Septembre 2023</t>
  </si>
  <si>
    <t>Octobre 2023</t>
  </si>
  <si>
    <t>Soucy</t>
  </si>
  <si>
    <t>StGeorges</t>
  </si>
  <si>
    <t>Tournois Jeunes</t>
  </si>
  <si>
    <t>SENS (11/18)</t>
  </si>
  <si>
    <t>Novembre 2023</t>
  </si>
  <si>
    <t>Décembre 2023</t>
  </si>
  <si>
    <t>Janvier 2024</t>
  </si>
  <si>
    <t>Février 2024</t>
  </si>
  <si>
    <t>Ind J</t>
  </si>
  <si>
    <t>TCP</t>
  </si>
  <si>
    <t>stade</t>
  </si>
  <si>
    <t>Mars 2024</t>
  </si>
  <si>
    <t>Avril 2024</t>
  </si>
  <si>
    <t>Eq J</t>
  </si>
  <si>
    <t>Mai 2024</t>
  </si>
  <si>
    <t>Juin 2024</t>
  </si>
  <si>
    <t>Rep Eq S</t>
  </si>
  <si>
    <t>Seignelay</t>
  </si>
  <si>
    <t>Aillant Sur Tholon</t>
  </si>
  <si>
    <t>Tanlay</t>
  </si>
  <si>
    <t>Sens * CNGT</t>
  </si>
  <si>
    <t>Yonne Nord</t>
  </si>
  <si>
    <t>Charbuy</t>
  </si>
  <si>
    <t>Aillant sur Tholon</t>
  </si>
  <si>
    <t>Fleury La Vallée</t>
  </si>
  <si>
    <t>Juillet 2024</t>
  </si>
  <si>
    <t>Août 2024</t>
  </si>
  <si>
    <t>Sens CNGT</t>
  </si>
  <si>
    <t>St Georges Sur Baulche</t>
  </si>
  <si>
    <t>Maillot St Clément</t>
  </si>
  <si>
    <t>Fédération Française de Tennis - Comité de L'Yonne (89)  * Calendrier des Compétitions 20xx/20xx</t>
  </si>
  <si>
    <t>Septembre 2025</t>
  </si>
  <si>
    <t>Octobre 2025</t>
  </si>
  <si>
    <t>Novembre 2025</t>
  </si>
  <si>
    <t>Décembre 2025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</si>
  <si>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</si>
  <si>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</si>
  <si>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</si>
  <si>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</si>
  <si>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</si>
  <si>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</si>
  <si>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</si>
  <si>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</si>
  <si>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Fédération Française de Tennis - Comité de L'Yonne (89) - Calendrier des activités - Saison 2026</t>
  </si>
  <si>
    <t>Type</t>
  </si>
  <si>
    <t>TMC Ado</t>
  </si>
  <si>
    <t>Eq</t>
  </si>
  <si>
    <t>Cp</t>
  </si>
  <si>
    <t>Hiv</t>
  </si>
  <si>
    <t>Eq/Indiv - Je/Ad</t>
  </si>
  <si>
    <t>Eq Jeu</t>
  </si>
  <si>
    <t>Jeu</t>
  </si>
  <si>
    <t>Indiv Je</t>
  </si>
  <si>
    <t>Rq ado</t>
  </si>
  <si>
    <t>Rq FFT</t>
  </si>
  <si>
    <t>Activités du Comité</t>
  </si>
  <si>
    <t>Eq Pr</t>
  </si>
  <si>
    <t>Malay le grand</t>
  </si>
  <si>
    <t>Joign</t>
  </si>
  <si>
    <t>Joign;</t>
  </si>
  <si>
    <t>Saint Julien du Sault</t>
  </si>
  <si>
    <t>Stade auxerrois</t>
  </si>
  <si>
    <t>Saint Florentin</t>
  </si>
  <si>
    <t>Maillot st C</t>
  </si>
  <si>
    <t>Maillot Saint Clément</t>
  </si>
  <si>
    <t>Fleury la vallée</t>
  </si>
  <si>
    <t>Fleury la V</t>
  </si>
  <si>
    <t>Stade Aux</t>
  </si>
  <si>
    <t>TC Saint Valérien</t>
  </si>
  <si>
    <t>joigny</t>
  </si>
  <si>
    <t>Stade aux</t>
  </si>
  <si>
    <t>Migenn</t>
  </si>
  <si>
    <t>Migen</t>
  </si>
  <si>
    <t>Mon</t>
  </si>
  <si>
    <t>Monét</t>
  </si>
  <si>
    <t>Saint Georges</t>
  </si>
  <si>
    <t>st valer</t>
  </si>
  <si>
    <t>Venoy</t>
  </si>
  <si>
    <t>TC Yonne nord</t>
  </si>
  <si>
    <t>St georges</t>
  </si>
  <si>
    <t>Appoig</t>
  </si>
  <si>
    <t>Appoign</t>
  </si>
  <si>
    <t>Chéroy</t>
  </si>
  <si>
    <t>TC saint sauveur</t>
  </si>
  <si>
    <t xml:space="preserve">Sens </t>
  </si>
  <si>
    <t>sens</t>
  </si>
  <si>
    <t>Saint georg</t>
  </si>
  <si>
    <t xml:space="preserve">Fleury </t>
  </si>
  <si>
    <t>comité</t>
  </si>
  <si>
    <t>St flo ?</t>
  </si>
  <si>
    <t>St flo?</t>
  </si>
  <si>
    <t>Tonnerre?</t>
  </si>
  <si>
    <t>Toucy?</t>
  </si>
  <si>
    <t>TCYN?</t>
  </si>
  <si>
    <t>Saint flo?</t>
  </si>
  <si>
    <t>Saint Flo?</t>
  </si>
  <si>
    <t>Saint -flo?</t>
  </si>
  <si>
    <t>TC yonne nord?</t>
  </si>
  <si>
    <t>St julien?</t>
  </si>
  <si>
    <t>Chablis?</t>
  </si>
  <si>
    <t>AVALLON</t>
  </si>
  <si>
    <t>St valérien</t>
  </si>
  <si>
    <t>stade aux</t>
  </si>
  <si>
    <t>villeblevin</t>
  </si>
  <si>
    <t>Saint Julien du sault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</si>
</sst>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/mm/yy;@"/>
    <numFmt numFmtId="165" formatCode="dd/mm/yy"/>
  </numFmts>
  <fonts count="39" x14ac:knownFonts="1">
    <font>
      <sz val="11"/>
      <color rgb="FF000000"/>
      <name val="Calibri"/>
      <family val="2"/>
      <charset val="1"/>
    </font>
    <font>
      <sz val="10"/>
      <name val="Comic Sans MS"/>
      <family val="4"/>
      <charset val="1"/>
    </font>
    <font>
      <sz val="14"/>
      <color rgb="FF000000"/>
      <name val="Calibri"/>
      <family val="2"/>
      <charset val="1"/>
    </font>
    <font>
      <b/>
      <sz val="14"/>
      <color rgb="FFFF0000"/>
      <name val="Calibri"/>
      <family val="2"/>
      <charset val="1"/>
    </font>
    <font>
      <b/>
      <sz val="14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99"/>
      <name val="Calibri"/>
      <family val="2"/>
      <charset val="1"/>
    </font>
    <font>
      <sz val="10"/>
      <name val="Calibri"/>
      <family val="2"/>
      <charset val="1"/>
    </font>
    <font>
      <sz val="12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charset val="1"/>
    </font>
    <font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i/>
      <sz val="11"/>
      <name val="Calibri"/>
      <family val="2"/>
      <charset val="1"/>
    </font>
    <font>
      <b/>
      <i/>
      <sz val="11"/>
      <color rgb="FFFF0000"/>
      <name val="Calibri"/>
      <family val="2"/>
      <charset val="1"/>
    </font>
    <font>
      <sz val="11"/>
      <color rgb="FF0000FF"/>
      <name val="Calibri"/>
      <family val="2"/>
      <charset val="1"/>
    </font>
    <font>
      <b/>
      <u/>
      <sz val="8"/>
      <color rgb="FF000000"/>
      <name val="Calibri"/>
      <family val="2"/>
      <charset val="1"/>
    </font>
    <font>
      <sz val="8"/>
      <color rgb="FF0000FF"/>
      <name val="Calibri"/>
      <family val="2"/>
      <charset val="1"/>
    </font>
    <font>
      <sz val="9"/>
      <color rgb="FF000000"/>
      <name val="Tahoma"/>
      <family val="2"/>
      <charset val="1"/>
    </font>
    <font>
      <sz val="8"/>
      <color rgb="FF000000"/>
      <name val="Tahoma"/>
      <family val="2"/>
      <charset val="1"/>
    </font>
    <font>
      <b/>
      <sz val="9"/>
      <color rgb="FF000000"/>
      <name val="Tahoma"/>
      <family val="2"/>
      <charset val="1"/>
    </font>
    <font>
      <b/>
      <sz val="11"/>
      <color rgb="FFFF0000"/>
      <name val="Calibri"/>
      <family val="2"/>
      <charset val="1"/>
    </font>
    <font>
      <b/>
      <sz val="12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  <charset val="1"/>
    </font>
    <font>
      <sz val="8"/>
      <name val="Calibri"/>
      <family val="2"/>
    </font>
    <font>
      <sz val="8"/>
      <color theme="0"/>
      <name val="Calibri"/>
      <family val="2"/>
    </font>
    <font>
      <u/>
      <sz val="8"/>
      <color rgb="FF000000"/>
      <name val="Calibri"/>
      <family val="2"/>
    </font>
    <font>
      <u/>
      <sz val="8"/>
      <name val="Calibri"/>
      <family val="2"/>
    </font>
    <font>
      <u/>
      <sz val="11"/>
      <color rgb="FF000000"/>
      <name val="Calibri"/>
      <family val="2"/>
      <charset val="1"/>
    </font>
    <font>
      <u/>
      <sz val="9"/>
      <color rgb="FF000000"/>
      <name val="Calibri"/>
      <family val="2"/>
      <charset val="1"/>
    </font>
    <font>
      <u/>
      <sz val="8"/>
      <color rgb="FF000000"/>
      <name val="Calibri"/>
      <family val="2"/>
      <charset val="1"/>
    </font>
  </fonts>
  <fills count="39">
    <fill>
      <patternFill patternType="none"/>
    </fill>
    <fill>
      <patternFill patternType="gray125"/>
    </fill>
    <fill>
      <patternFill patternType="solid">
        <fgColor rgb="FFD9D9D9"/>
        <bgColor rgb="FFBFBFBF"/>
      </patternFill>
    </fill>
    <fill>
      <patternFill patternType="solid">
        <fgColor rgb="FFA6A6A6"/>
        <bgColor rgb="FF999999"/>
      </patternFill>
    </fill>
    <fill>
      <patternFill patternType="solid">
        <fgColor rgb="FFFFFFFF"/>
        <bgColor rgb="FFFFFFCC"/>
      </patternFill>
    </fill>
    <fill>
      <patternFill patternType="solid">
        <fgColor rgb="FF00B0F0"/>
        <bgColor rgb="FF008080"/>
      </patternFill>
    </fill>
    <fill>
      <patternFill patternType="solid">
        <fgColor rgb="FF66FF66"/>
        <bgColor rgb="FF9BBB59"/>
      </patternFill>
    </fill>
    <fill>
      <patternFill patternType="solid">
        <fgColor rgb="FFFF0000"/>
        <bgColor rgb="FFFF3300"/>
      </patternFill>
    </fill>
    <fill>
      <patternFill patternType="solid">
        <fgColor rgb="FF00B050"/>
        <bgColor rgb="FF009900"/>
      </patternFill>
    </fill>
    <fill>
      <patternFill patternType="solid">
        <fgColor rgb="FFE46C0A"/>
        <bgColor rgb="FFED4C05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D4EA6B"/>
        <bgColor rgb="FFCCFFCC"/>
      </patternFill>
    </fill>
    <fill>
      <patternFill patternType="solid">
        <fgColor rgb="FFFFC000"/>
        <bgColor rgb="FFFF9900"/>
      </patternFill>
    </fill>
    <fill>
      <patternFill patternType="solid">
        <fgColor rgb="FF009900"/>
        <bgColor rgb="FF00B050"/>
      </patternFill>
    </fill>
    <fill>
      <patternFill patternType="solid">
        <fgColor rgb="FFFF66FF"/>
        <bgColor rgb="FFFF8080"/>
      </patternFill>
    </fill>
    <fill>
      <patternFill patternType="solid">
        <fgColor rgb="FFED4C05"/>
        <bgColor rgb="FFFF3300"/>
      </patternFill>
    </fill>
    <fill>
      <patternFill patternType="solid">
        <fgColor rgb="FF999999"/>
        <bgColor rgb="FFA6A6A6"/>
      </patternFill>
    </fill>
    <fill>
      <patternFill patternType="solid">
        <fgColor rgb="FF9BBB59"/>
        <bgColor rgb="FFA6A6A6"/>
      </patternFill>
    </fill>
    <fill>
      <patternFill patternType="solid">
        <fgColor rgb="FFFF3300"/>
        <bgColor rgb="FFED4C05"/>
      </patternFill>
    </fill>
    <fill>
      <patternFill patternType="solid">
        <fgColor rgb="FFBFBFBF"/>
        <bgColor rgb="FFA6A6A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CC99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double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4">
    <xf numFmtId="0" fontId="0" fillId="0" borderId="0"/>
    <xf numFmtId="0" fontId="1" fillId="0" borderId="0"/>
    <xf numFmtId="0" fontId="24" fillId="0" borderId="0"/>
    <xf numFmtId="44" fontId="24" fillId="0" borderId="0" applyFont="0" applyFill="0" applyBorder="0" applyAlignment="0" applyProtection="0"/>
  </cellStyleXfs>
  <cellXfs count="67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7" fillId="4" borderId="25" xfId="1" applyFont="1" applyFill="1" applyBorder="1" applyAlignment="1">
      <alignment horizontal="center" vertical="center"/>
    </xf>
    <xf numFmtId="0" fontId="7" fillId="4" borderId="26" xfId="1" applyFont="1" applyFill="1" applyBorder="1" applyAlignment="1">
      <alignment horizontal="center" vertical="center"/>
    </xf>
    <xf numFmtId="0" fontId="7" fillId="4" borderId="27" xfId="1" applyFont="1" applyFill="1" applyBorder="1" applyAlignment="1">
      <alignment horizontal="center" vertical="center"/>
    </xf>
    <xf numFmtId="0" fontId="7" fillId="4" borderId="28" xfId="1" applyFont="1" applyFill="1" applyBorder="1" applyAlignment="1">
      <alignment horizontal="center" vertical="center"/>
    </xf>
    <xf numFmtId="0" fontId="7" fillId="4" borderId="29" xfId="1" applyFont="1" applyFill="1" applyBorder="1" applyAlignment="1">
      <alignment horizontal="center" vertical="center"/>
    </xf>
    <xf numFmtId="0" fontId="7" fillId="4" borderId="30" xfId="1" applyFont="1" applyFill="1" applyBorder="1" applyAlignment="1">
      <alignment horizontal="center" vertical="center"/>
    </xf>
    <xf numFmtId="0" fontId="7" fillId="4" borderId="31" xfId="1" applyFont="1" applyFill="1" applyBorder="1" applyAlignment="1">
      <alignment horizontal="center" vertical="center"/>
    </xf>
    <xf numFmtId="49" fontId="8" fillId="4" borderId="18" xfId="0" applyNumberFormat="1" applyFont="1" applyFill="1" applyBorder="1" applyAlignment="1" applyProtection="1">
      <alignment horizontal="center" vertical="center"/>
      <protection locked="0"/>
    </xf>
    <xf numFmtId="49" fontId="8" fillId="4" borderId="19" xfId="0" applyNumberFormat="1" applyFont="1" applyFill="1" applyBorder="1" applyAlignment="1" applyProtection="1">
      <alignment horizontal="center" vertical="center"/>
      <protection locked="0"/>
    </xf>
    <xf numFmtId="49" fontId="8" fillId="4" borderId="5" xfId="0" applyNumberFormat="1" applyFont="1" applyFill="1" applyBorder="1" applyAlignment="1" applyProtection="1">
      <alignment horizontal="center" vertical="center"/>
      <protection locked="0"/>
    </xf>
    <xf numFmtId="49" fontId="8" fillId="4" borderId="20" xfId="0" applyNumberFormat="1" applyFont="1" applyFill="1" applyBorder="1" applyAlignment="1" applyProtection="1">
      <alignment horizontal="center" vertical="center"/>
      <protection locked="0"/>
    </xf>
    <xf numFmtId="49" fontId="8" fillId="4" borderId="21" xfId="0" applyNumberFormat="1" applyFont="1" applyFill="1" applyBorder="1" applyAlignment="1" applyProtection="1">
      <alignment horizontal="center" vertical="center"/>
      <protection locked="0"/>
    </xf>
    <xf numFmtId="49" fontId="8" fillId="4" borderId="22" xfId="0" applyNumberFormat="1" applyFont="1" applyFill="1" applyBorder="1" applyAlignment="1" applyProtection="1">
      <alignment horizontal="center" vertical="center"/>
      <protection locked="0"/>
    </xf>
    <xf numFmtId="49" fontId="8" fillId="4" borderId="4" xfId="0" applyNumberFormat="1" applyFont="1" applyFill="1" applyBorder="1" applyAlignment="1" applyProtection="1">
      <alignment horizontal="center" vertical="center"/>
      <protection locked="0"/>
    </xf>
    <xf numFmtId="49" fontId="8" fillId="4" borderId="6" xfId="0" applyNumberFormat="1" applyFont="1" applyFill="1" applyBorder="1" applyAlignment="1" applyProtection="1">
      <alignment horizontal="center" vertical="center"/>
      <protection locked="0"/>
    </xf>
    <xf numFmtId="0" fontId="9" fillId="7" borderId="10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9" borderId="32" xfId="0" applyFont="1" applyFill="1" applyBorder="1" applyAlignment="1">
      <alignment horizontal="right" vertical="center"/>
    </xf>
    <xf numFmtId="0" fontId="0" fillId="4" borderId="37" xfId="0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right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11" fillId="14" borderId="10" xfId="0" applyFont="1" applyFill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vertical="center"/>
    </xf>
    <xf numFmtId="0" fontId="12" fillId="9" borderId="28" xfId="0" applyFont="1" applyFill="1" applyBorder="1" applyAlignment="1">
      <alignment horizontal="right" vertical="center"/>
    </xf>
    <xf numFmtId="0" fontId="0" fillId="4" borderId="47" xfId="0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0" fillId="10" borderId="54" xfId="0" applyFill="1" applyBorder="1" applyAlignment="1">
      <alignment horizontal="center" vertical="center"/>
    </xf>
    <xf numFmtId="0" fontId="0" fillId="10" borderId="55" xfId="0" applyFill="1" applyBorder="1" applyAlignment="1">
      <alignment horizontal="center" vertical="center"/>
    </xf>
    <xf numFmtId="0" fontId="9" fillId="8" borderId="40" xfId="0" applyFont="1" applyFill="1" applyBorder="1" applyAlignment="1">
      <alignment horizontal="right" vertical="center"/>
    </xf>
    <xf numFmtId="0" fontId="0" fillId="4" borderId="56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16" borderId="19" xfId="0" applyFill="1" applyBorder="1" applyAlignment="1">
      <alignment horizontal="center" vertical="center"/>
    </xf>
    <xf numFmtId="0" fontId="0" fillId="17" borderId="19" xfId="0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9" fillId="13" borderId="57" xfId="0" applyFont="1" applyFill="1" applyBorder="1" applyAlignment="1">
      <alignment horizontal="right" vertical="center"/>
    </xf>
    <xf numFmtId="0" fontId="11" fillId="8" borderId="58" xfId="0" applyFont="1" applyFill="1" applyBorder="1" applyAlignment="1">
      <alignment horizontal="left" vertical="center"/>
    </xf>
    <xf numFmtId="0" fontId="11" fillId="9" borderId="58" xfId="0" applyFont="1" applyFill="1" applyBorder="1" applyAlignment="1">
      <alignment horizontal="center" vertical="center"/>
    </xf>
    <xf numFmtId="0" fontId="11" fillId="7" borderId="58" xfId="0" applyFont="1" applyFill="1" applyBorder="1" applyAlignment="1">
      <alignment horizontal="center" vertical="center"/>
    </xf>
    <xf numFmtId="0" fontId="9" fillId="9" borderId="58" xfId="0" applyFont="1" applyFill="1" applyBorder="1" applyAlignment="1">
      <alignment horizontal="center" vertical="center"/>
    </xf>
    <xf numFmtId="0" fontId="9" fillId="18" borderId="28" xfId="0" applyFont="1" applyFill="1" applyBorder="1" applyAlignment="1">
      <alignment horizontal="center" vertical="center"/>
    </xf>
    <xf numFmtId="0" fontId="9" fillId="18" borderId="28" xfId="0" applyFont="1" applyFill="1" applyBorder="1" applyAlignment="1">
      <alignment horizontal="right" vertical="center"/>
    </xf>
    <xf numFmtId="0" fontId="9" fillId="8" borderId="58" xfId="0" applyFont="1" applyFill="1" applyBorder="1" applyAlignment="1">
      <alignment horizontal="right" vertical="center"/>
    </xf>
    <xf numFmtId="0" fontId="0" fillId="4" borderId="59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9" fillId="9" borderId="28" xfId="0" applyFont="1" applyFill="1" applyBorder="1" applyAlignment="1">
      <alignment horizontal="right" vertical="center"/>
    </xf>
    <xf numFmtId="0" fontId="14" fillId="4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2" fillId="10" borderId="0" xfId="0" applyFont="1" applyFill="1" applyAlignment="1">
      <alignment horizontal="center" vertical="center"/>
    </xf>
    <xf numFmtId="0" fontId="0" fillId="17" borderId="0" xfId="0" applyFill="1" applyAlignment="1">
      <alignment horizontal="left" vertical="center"/>
    </xf>
    <xf numFmtId="0" fontId="16" fillId="17" borderId="0" xfId="0" applyFont="1" applyFill="1" applyAlignment="1">
      <alignment horizontal="left" vertical="center"/>
    </xf>
    <xf numFmtId="0" fontId="0" fillId="17" borderId="0" xfId="0" applyFill="1" applyAlignment="1">
      <alignment horizontal="center" vertical="center"/>
    </xf>
    <xf numFmtId="0" fontId="0" fillId="12" borderId="0" xfId="0" applyFill="1" applyAlignment="1">
      <alignment horizontal="left" vertical="center"/>
    </xf>
    <xf numFmtId="0" fontId="0" fillId="12" borderId="0" xfId="0" applyFill="1" applyAlignment="1">
      <alignment horizontal="center" vertical="center"/>
    </xf>
    <xf numFmtId="0" fontId="0" fillId="13" borderId="0" xfId="0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18" borderId="0" xfId="0" applyFill="1" applyAlignment="1">
      <alignment horizontal="left" vertical="center"/>
    </xf>
    <xf numFmtId="0" fontId="12" fillId="10" borderId="0" xfId="0" applyFont="1" applyFill="1" applyAlignment="1">
      <alignment horizontal="left" vertical="center"/>
    </xf>
    <xf numFmtId="0" fontId="0" fillId="4" borderId="63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11" fillId="11" borderId="65" xfId="0" applyFont="1" applyFill="1" applyBorder="1" applyAlignment="1">
      <alignment vertical="center"/>
    </xf>
    <xf numFmtId="0" fontId="11" fillId="11" borderId="21" xfId="0" applyFont="1" applyFill="1" applyBorder="1" applyAlignment="1">
      <alignment vertical="center"/>
    </xf>
    <xf numFmtId="0" fontId="0" fillId="0" borderId="64" xfId="0" applyBorder="1" applyAlignment="1">
      <alignment horizontal="center" vertical="center"/>
    </xf>
    <xf numFmtId="0" fontId="11" fillId="0" borderId="65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0" fontId="18" fillId="19" borderId="10" xfId="0" applyFont="1" applyFill="1" applyBorder="1" applyAlignment="1">
      <alignment horizontal="left" vertical="center"/>
    </xf>
    <xf numFmtId="0" fontId="18" fillId="7" borderId="12" xfId="0" applyFont="1" applyFill="1" applyBorder="1" applyAlignment="1">
      <alignment horizontal="left" vertical="center"/>
    </xf>
    <xf numFmtId="0" fontId="18" fillId="9" borderId="66" xfId="0" applyFont="1" applyFill="1" applyBorder="1" applyAlignment="1">
      <alignment horizontal="left" vertical="center"/>
    </xf>
    <xf numFmtId="0" fontId="11" fillId="4" borderId="67" xfId="0" applyFont="1" applyFill="1" applyBorder="1" applyAlignment="1">
      <alignment horizontal="left" vertical="center"/>
    </xf>
    <xf numFmtId="0" fontId="9" fillId="9" borderId="66" xfId="0" applyFont="1" applyFill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11" fillId="8" borderId="32" xfId="0" applyFont="1" applyFill="1" applyBorder="1" applyAlignment="1">
      <alignment vertical="center"/>
    </xf>
    <xf numFmtId="0" fontId="0" fillId="9" borderId="68" xfId="0" applyFill="1" applyBorder="1" applyAlignment="1">
      <alignment vertical="center"/>
    </xf>
    <xf numFmtId="0" fontId="9" fillId="8" borderId="32" xfId="0" applyFont="1" applyFill="1" applyBorder="1" applyAlignment="1">
      <alignment horizontal="center" vertical="center"/>
    </xf>
    <xf numFmtId="0" fontId="9" fillId="9" borderId="32" xfId="0" applyFont="1" applyFill="1" applyBorder="1" applyAlignment="1">
      <alignment horizontal="center" vertical="center"/>
    </xf>
    <xf numFmtId="0" fontId="0" fillId="4" borderId="69" xfId="0" applyFill="1" applyBorder="1" applyAlignment="1">
      <alignment horizontal="center" vertical="center"/>
    </xf>
    <xf numFmtId="0" fontId="11" fillId="9" borderId="40" xfId="0" applyFont="1" applyFill="1" applyBorder="1" applyAlignment="1">
      <alignment horizontal="left" vertical="center"/>
    </xf>
    <xf numFmtId="0" fontId="11" fillId="8" borderId="42" xfId="0" applyFont="1" applyFill="1" applyBorder="1" applyAlignment="1">
      <alignment horizontal="right" vertical="center"/>
    </xf>
    <xf numFmtId="0" fontId="0" fillId="20" borderId="5" xfId="0" applyFill="1" applyBorder="1" applyAlignment="1">
      <alignment horizontal="center" vertical="center"/>
    </xf>
    <xf numFmtId="0" fontId="0" fillId="20" borderId="6" xfId="0" applyFill="1" applyBorder="1" applyAlignment="1">
      <alignment horizontal="center" vertical="center"/>
    </xf>
    <xf numFmtId="0" fontId="0" fillId="20" borderId="4" xfId="0" applyFill="1" applyBorder="1" applyAlignment="1">
      <alignment horizontal="center" vertical="center"/>
    </xf>
    <xf numFmtId="0" fontId="0" fillId="20" borderId="20" xfId="0" applyFill="1" applyBorder="1" applyAlignment="1">
      <alignment horizontal="center" vertical="center"/>
    </xf>
    <xf numFmtId="0" fontId="7" fillId="4" borderId="32" xfId="1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left" vertical="center"/>
    </xf>
    <xf numFmtId="0" fontId="0" fillId="9" borderId="71" xfId="0" applyFill="1" applyBorder="1" applyAlignment="1">
      <alignment horizontal="center" vertical="center"/>
    </xf>
    <xf numFmtId="0" fontId="0" fillId="4" borderId="72" xfId="0" applyFill="1" applyBorder="1" applyAlignment="1">
      <alignment horizontal="center" vertical="center"/>
    </xf>
    <xf numFmtId="0" fontId="18" fillId="13" borderId="27" xfId="0" applyFont="1" applyFill="1" applyBorder="1" applyAlignment="1">
      <alignment horizontal="center" vertical="center"/>
    </xf>
    <xf numFmtId="0" fontId="18" fillId="18" borderId="28" xfId="0" applyFont="1" applyFill="1" applyBorder="1" applyAlignment="1">
      <alignment horizontal="center" vertical="center"/>
    </xf>
    <xf numFmtId="0" fontId="24" fillId="0" borderId="0" xfId="2" applyAlignment="1">
      <alignment horizontal="center"/>
    </xf>
    <xf numFmtId="0" fontId="24" fillId="0" borderId="0" xfId="2"/>
    <xf numFmtId="0" fontId="22" fillId="0" borderId="0" xfId="2" applyFont="1" applyAlignment="1">
      <alignment horizontal="center"/>
    </xf>
    <xf numFmtId="0" fontId="23" fillId="0" borderId="0" xfId="0" applyFont="1" applyAlignment="1">
      <alignment vertical="center"/>
    </xf>
    <xf numFmtId="0" fontId="0" fillId="10" borderId="4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10" borderId="73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3" borderId="74" xfId="0" applyFill="1" applyBorder="1" applyAlignment="1">
      <alignment horizontal="center" vertical="center"/>
    </xf>
    <xf numFmtId="0" fontId="0" fillId="13" borderId="73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21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4" borderId="75" xfId="0" applyFill="1" applyBorder="1" applyAlignment="1">
      <alignment horizontal="center" vertical="center"/>
    </xf>
    <xf numFmtId="0" fontId="0" fillId="4" borderId="76" xfId="0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77" xfId="0" applyFill="1" applyBorder="1" applyAlignment="1">
      <alignment horizontal="center" vertical="center"/>
    </xf>
    <xf numFmtId="0" fontId="0" fillId="4" borderId="78" xfId="0" applyFill="1" applyBorder="1" applyAlignment="1">
      <alignment horizontal="center" vertical="center"/>
    </xf>
    <xf numFmtId="0" fontId="0" fillId="4" borderId="79" xfId="0" applyFill="1" applyBorder="1" applyAlignment="1">
      <alignment horizontal="center" vertical="center"/>
    </xf>
    <xf numFmtId="0" fontId="7" fillId="4" borderId="78" xfId="1" applyFont="1" applyFill="1" applyBorder="1" applyAlignment="1">
      <alignment horizontal="center" vertical="center"/>
    </xf>
    <xf numFmtId="0" fontId="7" fillId="4" borderId="79" xfId="1" applyFont="1" applyFill="1" applyBorder="1" applyAlignment="1">
      <alignment horizontal="center" vertical="center"/>
    </xf>
    <xf numFmtId="49" fontId="8" fillId="4" borderId="73" xfId="0" applyNumberFormat="1" applyFont="1" applyFill="1" applyBorder="1" applyAlignment="1" applyProtection="1">
      <alignment horizontal="center" vertical="center"/>
      <protection locked="0"/>
    </xf>
    <xf numFmtId="49" fontId="8" fillId="4" borderId="74" xfId="0" applyNumberFormat="1" applyFont="1" applyFill="1" applyBorder="1" applyAlignment="1" applyProtection="1">
      <alignment horizontal="center" vertical="center"/>
      <protection locked="0"/>
    </xf>
    <xf numFmtId="0" fontId="11" fillId="15" borderId="12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0" fillId="4" borderId="80" xfId="0" applyFill="1" applyBorder="1" applyAlignment="1">
      <alignment horizontal="center" vertical="center"/>
    </xf>
    <xf numFmtId="0" fontId="0" fillId="4" borderId="81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0" fillId="13" borderId="20" xfId="0" applyFill="1" applyBorder="1" applyAlignment="1">
      <alignment horizontal="center" vertical="center"/>
    </xf>
    <xf numFmtId="0" fontId="11" fillId="15" borderId="10" xfId="0" applyFont="1" applyFill="1" applyBorder="1" applyAlignment="1">
      <alignment horizontal="center" vertical="center"/>
    </xf>
    <xf numFmtId="0" fontId="9" fillId="15" borderId="10" xfId="0" applyFont="1" applyFill="1" applyBorder="1" applyAlignment="1">
      <alignment horizontal="center" vertical="center"/>
    </xf>
    <xf numFmtId="0" fontId="11" fillId="15" borderId="42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0" fillId="2" borderId="32" xfId="0" applyFill="1" applyBorder="1" applyAlignment="1">
      <alignment vertical="center"/>
    </xf>
    <xf numFmtId="0" fontId="0" fillId="2" borderId="84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4" borderId="85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15" borderId="46" xfId="0" applyFill="1" applyBorder="1" applyAlignment="1">
      <alignment horizontal="center" vertical="center"/>
    </xf>
    <xf numFmtId="0" fontId="0" fillId="13" borderId="87" xfId="0" applyFill="1" applyBorder="1" applyAlignment="1">
      <alignment horizontal="center" vertical="center"/>
    </xf>
    <xf numFmtId="0" fontId="0" fillId="4" borderId="88" xfId="0" applyFill="1" applyBorder="1" applyAlignment="1">
      <alignment horizontal="center" vertical="center"/>
    </xf>
    <xf numFmtId="0" fontId="0" fillId="4" borderId="87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4" borderId="89" xfId="0" applyFill="1" applyBorder="1" applyAlignment="1">
      <alignment horizontal="center" vertical="center"/>
    </xf>
    <xf numFmtId="0" fontId="7" fillId="4" borderId="84" xfId="1" applyFont="1" applyFill="1" applyBorder="1" applyAlignment="1">
      <alignment horizontal="center" vertical="center"/>
    </xf>
    <xf numFmtId="49" fontId="8" fillId="4" borderId="87" xfId="0" applyNumberFormat="1" applyFont="1" applyFill="1" applyBorder="1" applyAlignment="1" applyProtection="1">
      <alignment horizontal="center" vertical="center"/>
      <protection locked="0"/>
    </xf>
    <xf numFmtId="0" fontId="0" fillId="4" borderId="84" xfId="0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0" fillId="4" borderId="90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0" borderId="32" xfId="0" applyFont="1" applyBorder="1" applyAlignment="1">
      <alignment horizontal="right" vertical="center"/>
    </xf>
    <xf numFmtId="0" fontId="11" fillId="0" borderId="27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94" xfId="0" applyBorder="1" applyAlignment="1">
      <alignment vertical="center"/>
    </xf>
    <xf numFmtId="0" fontId="0" fillId="21" borderId="95" xfId="0" applyFill="1" applyBorder="1" applyAlignment="1">
      <alignment horizontal="center" vertical="center"/>
    </xf>
    <xf numFmtId="0" fontId="0" fillId="21" borderId="96" xfId="0" applyFill="1" applyBorder="1" applyAlignment="1">
      <alignment horizontal="center" vertical="center"/>
    </xf>
    <xf numFmtId="0" fontId="0" fillId="21" borderId="96" xfId="0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21" borderId="95" xfId="0" applyFont="1" applyFill="1" applyBorder="1" applyAlignment="1">
      <alignment horizontal="center" vertical="center"/>
    </xf>
    <xf numFmtId="0" fontId="11" fillId="21" borderId="96" xfId="0" applyFont="1" applyFill="1" applyBorder="1" applyAlignment="1">
      <alignment horizontal="center" vertical="center"/>
    </xf>
    <xf numFmtId="0" fontId="9" fillId="0" borderId="105" xfId="0" applyFont="1" applyBorder="1" applyAlignment="1">
      <alignment horizontal="right" vertical="center"/>
    </xf>
    <xf numFmtId="0" fontId="0" fillId="21" borderId="0" xfId="0" applyFill="1" applyAlignment="1">
      <alignment horizontal="center" vertical="center"/>
    </xf>
    <xf numFmtId="0" fontId="11" fillId="21" borderId="0" xfId="0" applyFont="1" applyFill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21" borderId="96" xfId="0" applyFont="1" applyFill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9" fillId="0" borderId="93" xfId="0" applyFont="1" applyBorder="1" applyAlignment="1">
      <alignment horizontal="right" vertical="center"/>
    </xf>
    <xf numFmtId="0" fontId="11" fillId="0" borderId="94" xfId="0" applyFont="1" applyBorder="1" applyAlignment="1">
      <alignment horizontal="center" vertical="center"/>
    </xf>
    <xf numFmtId="0" fontId="9" fillId="21" borderId="95" xfId="0" applyFont="1" applyFill="1" applyBorder="1" applyAlignment="1">
      <alignment horizontal="right" vertical="center"/>
    </xf>
    <xf numFmtId="0" fontId="9" fillId="21" borderId="0" xfId="0" applyFont="1" applyFill="1" applyAlignment="1">
      <alignment horizontal="right" vertical="center"/>
    </xf>
    <xf numFmtId="0" fontId="9" fillId="0" borderId="97" xfId="0" applyFont="1" applyBorder="1" applyAlignment="1">
      <alignment horizontal="right" vertical="center"/>
    </xf>
    <xf numFmtId="0" fontId="0" fillId="22" borderId="110" xfId="0" applyFill="1" applyBorder="1" applyAlignment="1">
      <alignment horizontal="center" vertical="center"/>
    </xf>
    <xf numFmtId="0" fontId="0" fillId="22" borderId="111" xfId="0" applyFill="1" applyBorder="1" applyAlignment="1">
      <alignment horizontal="center" vertical="center"/>
    </xf>
    <xf numFmtId="0" fontId="0" fillId="22" borderId="109" xfId="0" applyFill="1" applyBorder="1" applyAlignment="1">
      <alignment horizontal="center" vertical="center"/>
    </xf>
    <xf numFmtId="0" fontId="0" fillId="0" borderId="93" xfId="0" applyBorder="1" applyAlignment="1">
      <alignment vertical="center"/>
    </xf>
    <xf numFmtId="0" fontId="0" fillId="21" borderId="95" xfId="0" applyFill="1" applyBorder="1" applyAlignment="1">
      <alignment vertical="center"/>
    </xf>
    <xf numFmtId="0" fontId="0" fillId="21" borderId="0" xfId="0" applyFill="1" applyAlignment="1">
      <alignment vertical="center"/>
    </xf>
    <xf numFmtId="0" fontId="0" fillId="0" borderId="113" xfId="0" applyBorder="1" applyAlignment="1">
      <alignment horizontal="center" vertical="center"/>
    </xf>
    <xf numFmtId="0" fontId="0" fillId="0" borderId="113" xfId="0" applyBorder="1" applyAlignment="1">
      <alignment vertical="center"/>
    </xf>
    <xf numFmtId="0" fontId="0" fillId="0" borderId="114" xfId="0" applyBorder="1" applyAlignment="1">
      <alignment horizontal="center" vertical="center"/>
    </xf>
    <xf numFmtId="0" fontId="11" fillId="0" borderId="93" xfId="0" applyFont="1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0" fillId="21" borderId="111" xfId="0" applyFill="1" applyBorder="1" applyAlignment="1">
      <alignment horizontal="center" vertical="center"/>
    </xf>
    <xf numFmtId="0" fontId="0" fillId="21" borderId="94" xfId="0" applyFill="1" applyBorder="1" applyAlignment="1">
      <alignment horizontal="center" vertical="center"/>
    </xf>
    <xf numFmtId="0" fontId="0" fillId="21" borderId="99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22" borderId="118" xfId="0" applyFill="1" applyBorder="1" applyAlignment="1">
      <alignment horizontal="center" vertical="center"/>
    </xf>
    <xf numFmtId="0" fontId="0" fillId="21" borderId="109" xfId="0" applyFill="1" applyBorder="1" applyAlignment="1">
      <alignment horizontal="center" vertical="center"/>
    </xf>
    <xf numFmtId="0" fontId="0" fillId="21" borderId="110" xfId="0" applyFill="1" applyBorder="1" applyAlignment="1">
      <alignment horizontal="center" vertical="center"/>
    </xf>
    <xf numFmtId="0" fontId="0" fillId="21" borderId="115" xfId="0" applyFill="1" applyBorder="1" applyAlignment="1">
      <alignment horizontal="center" vertical="center"/>
    </xf>
    <xf numFmtId="0" fontId="0" fillId="21" borderId="118" xfId="0" applyFill="1" applyBorder="1" applyAlignment="1">
      <alignment horizontal="center" vertical="center"/>
    </xf>
    <xf numFmtId="0" fontId="0" fillId="21" borderId="113" xfId="0" applyFill="1" applyBorder="1" applyAlignment="1">
      <alignment horizontal="center" vertical="center"/>
    </xf>
    <xf numFmtId="0" fontId="0" fillId="21" borderId="113" xfId="0" applyFill="1" applyBorder="1" applyAlignment="1">
      <alignment vertical="center"/>
    </xf>
    <xf numFmtId="0" fontId="0" fillId="21" borderId="114" xfId="0" applyFill="1" applyBorder="1" applyAlignment="1">
      <alignment horizontal="center" vertical="center"/>
    </xf>
    <xf numFmtId="0" fontId="0" fillId="21" borderId="50" xfId="0" applyFill="1" applyBorder="1" applyAlignment="1">
      <alignment horizontal="center" vertical="center"/>
    </xf>
    <xf numFmtId="0" fontId="0" fillId="21" borderId="48" xfId="0" applyFill="1" applyBorder="1" applyAlignment="1">
      <alignment horizontal="center" vertical="center"/>
    </xf>
    <xf numFmtId="0" fontId="0" fillId="21" borderId="92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0" fontId="0" fillId="21" borderId="26" xfId="0" applyFill="1" applyBorder="1" applyAlignment="1">
      <alignment vertical="center"/>
    </xf>
    <xf numFmtId="0" fontId="0" fillId="21" borderId="27" xfId="0" applyFill="1" applyBorder="1" applyAlignment="1">
      <alignment vertical="center"/>
    </xf>
    <xf numFmtId="0" fontId="0" fillId="21" borderId="94" xfId="0" applyFill="1" applyBorder="1" applyAlignment="1">
      <alignment vertical="center"/>
    </xf>
    <xf numFmtId="0" fontId="0" fillId="21" borderId="106" xfId="0" applyFill="1" applyBorder="1" applyAlignment="1">
      <alignment horizontal="center" vertical="center"/>
    </xf>
    <xf numFmtId="0" fontId="0" fillId="21" borderId="98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1" borderId="93" xfId="0" applyFill="1" applyBorder="1" applyAlignment="1">
      <alignment horizontal="center" vertical="center"/>
    </xf>
    <xf numFmtId="0" fontId="25" fillId="0" borderId="102" xfId="0" applyFont="1" applyBorder="1" applyAlignment="1">
      <alignment horizontal="left" vertical="center"/>
    </xf>
    <xf numFmtId="0" fontId="10" fillId="0" borderId="27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25" fillId="0" borderId="103" xfId="0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25" fillId="0" borderId="100" xfId="0" applyFont="1" applyBorder="1" applyAlignment="1">
      <alignment horizontal="left" vertical="center"/>
    </xf>
    <xf numFmtId="0" fontId="25" fillId="0" borderId="101" xfId="0" applyFont="1" applyBorder="1" applyAlignment="1">
      <alignment horizontal="left" vertical="center"/>
    </xf>
    <xf numFmtId="0" fontId="9" fillId="0" borderId="103" xfId="0" applyFont="1" applyBorder="1" applyAlignment="1">
      <alignment horizontal="left" vertical="center"/>
    </xf>
    <xf numFmtId="0" fontId="10" fillId="0" borderId="10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113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26" borderId="27" xfId="0" applyFont="1" applyFill="1" applyBorder="1" applyAlignment="1">
      <alignment horizontal="center" vertical="center"/>
    </xf>
    <xf numFmtId="0" fontId="11" fillId="23" borderId="27" xfId="0" applyFont="1" applyFill="1" applyBorder="1" applyAlignment="1">
      <alignment horizontal="center" vertical="center"/>
    </xf>
    <xf numFmtId="0" fontId="30" fillId="23" borderId="94" xfId="0" applyFont="1" applyFill="1" applyBorder="1" applyAlignment="1">
      <alignment horizontal="center" vertical="center"/>
    </xf>
    <xf numFmtId="0" fontId="11" fillId="27" borderId="27" xfId="0" applyFont="1" applyFill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11" fillId="30" borderId="94" xfId="0" applyFont="1" applyFill="1" applyBorder="1" applyAlignment="1">
      <alignment horizontal="center" vertical="center"/>
    </xf>
    <xf numFmtId="0" fontId="11" fillId="26" borderId="94" xfId="0" applyFont="1" applyFill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11" fillId="30" borderId="27" xfId="0" applyFont="1" applyFill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1" fillId="0" borderId="27" xfId="0" applyFont="1" applyBorder="1" applyAlignment="1">
      <alignment vertical="center"/>
    </xf>
    <xf numFmtId="0" fontId="0" fillId="0" borderId="88" xfId="0" applyBorder="1" applyAlignment="1">
      <alignment horizontal="center" vertical="center"/>
    </xf>
    <xf numFmtId="0" fontId="0" fillId="34" borderId="27" xfId="0" applyFill="1" applyBorder="1" applyAlignment="1">
      <alignment horizontal="center" vertical="center"/>
    </xf>
    <xf numFmtId="0" fontId="9" fillId="0" borderId="88" xfId="0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21" borderId="122" xfId="0" applyFill="1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31" fillId="34" borderId="27" xfId="0" applyFont="1" applyFill="1" applyBorder="1" applyAlignment="1">
      <alignment vertical="center"/>
    </xf>
    <xf numFmtId="0" fontId="11" fillId="21" borderId="94" xfId="0" applyFont="1" applyFill="1" applyBorder="1" applyAlignment="1">
      <alignment horizontal="center" vertical="center"/>
    </xf>
    <xf numFmtId="0" fontId="11" fillId="21" borderId="113" xfId="0" applyFont="1" applyFill="1" applyBorder="1" applyAlignment="1">
      <alignment horizontal="center" vertical="center"/>
    </xf>
    <xf numFmtId="0" fontId="30" fillId="0" borderId="93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94" xfId="0" applyFont="1" applyBorder="1" applyAlignment="1">
      <alignment horizontal="center" vertical="center"/>
    </xf>
    <xf numFmtId="0" fontId="30" fillId="0" borderId="32" xfId="0" applyFont="1" applyBorder="1" applyAlignment="1">
      <alignment vertical="center"/>
    </xf>
    <xf numFmtId="0" fontId="30" fillId="26" borderId="27" xfId="0" applyFont="1" applyFill="1" applyBorder="1" applyAlignment="1">
      <alignment horizontal="center" vertical="center"/>
    </xf>
    <xf numFmtId="0" fontId="30" fillId="21" borderId="94" xfId="0" applyFont="1" applyFill="1" applyBorder="1" applyAlignment="1">
      <alignment horizontal="center" vertical="center"/>
    </xf>
    <xf numFmtId="0" fontId="30" fillId="0" borderId="84" xfId="0" applyFont="1" applyBorder="1" applyAlignment="1">
      <alignment vertical="center"/>
    </xf>
    <xf numFmtId="0" fontId="30" fillId="0" borderId="84" xfId="0" applyFont="1" applyBorder="1" applyAlignment="1">
      <alignment horizontal="center" vertical="center"/>
    </xf>
    <xf numFmtId="0" fontId="30" fillId="0" borderId="27" xfId="0" applyFont="1" applyBorder="1" applyAlignment="1">
      <alignment vertical="center"/>
    </xf>
    <xf numFmtId="0" fontId="30" fillId="0" borderId="113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116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21" borderId="113" xfId="0" applyFont="1" applyFill="1" applyBorder="1" applyAlignment="1">
      <alignment horizontal="center" vertical="center"/>
    </xf>
    <xf numFmtId="0" fontId="11" fillId="0" borderId="93" xfId="0" applyFont="1" applyBorder="1" applyAlignment="1">
      <alignment vertical="center"/>
    </xf>
    <xf numFmtId="0" fontId="11" fillId="0" borderId="9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21" borderId="95" xfId="0" applyFont="1" applyFill="1" applyBorder="1" applyAlignment="1">
      <alignment vertical="center"/>
    </xf>
    <xf numFmtId="0" fontId="11" fillId="21" borderId="0" xfId="0" applyFont="1" applyFill="1" applyAlignment="1">
      <alignment vertical="center"/>
    </xf>
    <xf numFmtId="0" fontId="11" fillId="21" borderId="96" xfId="0" applyFont="1" applyFill="1" applyBorder="1" applyAlignment="1">
      <alignment vertical="center"/>
    </xf>
    <xf numFmtId="0" fontId="11" fillId="0" borderId="97" xfId="0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11" fillId="21" borderId="99" xfId="0" applyFont="1" applyFill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94" xfId="0" applyFont="1" applyBorder="1" applyAlignment="1">
      <alignment horizontal="center" vertical="center"/>
    </xf>
    <xf numFmtId="0" fontId="33" fillId="0" borderId="94" xfId="0" applyFont="1" applyBorder="1" applyAlignment="1">
      <alignment horizontal="center" vertical="center"/>
    </xf>
    <xf numFmtId="0" fontId="30" fillId="21" borderId="95" xfId="0" applyFont="1" applyFill="1" applyBorder="1" applyAlignment="1">
      <alignment horizontal="center" vertical="center"/>
    </xf>
    <xf numFmtId="0" fontId="30" fillId="21" borderId="0" xfId="0" applyFont="1" applyFill="1" applyAlignment="1">
      <alignment horizontal="center" vertical="center"/>
    </xf>
    <xf numFmtId="0" fontId="30" fillId="21" borderId="96" xfId="0" applyFont="1" applyFill="1" applyBorder="1" applyAlignment="1">
      <alignment horizontal="center" vertical="center"/>
    </xf>
    <xf numFmtId="0" fontId="30" fillId="27" borderId="27" xfId="0" applyFont="1" applyFill="1" applyBorder="1" applyAlignment="1">
      <alignment horizontal="center" vertical="center"/>
    </xf>
    <xf numFmtId="0" fontId="30" fillId="27" borderId="0" xfId="0" applyFont="1" applyFill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23" borderId="27" xfId="0" applyFont="1" applyFill="1" applyBorder="1" applyAlignment="1">
      <alignment horizontal="center" vertical="center"/>
    </xf>
    <xf numFmtId="0" fontId="30" fillId="0" borderId="94" xfId="0" applyFont="1" applyBorder="1" applyAlignment="1">
      <alignment vertical="center"/>
    </xf>
    <xf numFmtId="0" fontId="32" fillId="0" borderId="93" xfId="0" applyFont="1" applyBorder="1" applyAlignment="1">
      <alignment horizontal="right" vertical="center"/>
    </xf>
    <xf numFmtId="0" fontId="32" fillId="0" borderId="32" xfId="0" applyFont="1" applyBorder="1" applyAlignment="1">
      <alignment horizontal="right" vertical="center"/>
    </xf>
    <xf numFmtId="0" fontId="32" fillId="21" borderId="96" xfId="0" applyFont="1" applyFill="1" applyBorder="1" applyAlignment="1">
      <alignment horizontal="center" vertical="center"/>
    </xf>
    <xf numFmtId="0" fontId="32" fillId="21" borderId="95" xfId="0" applyFont="1" applyFill="1" applyBorder="1" applyAlignment="1">
      <alignment horizontal="right" vertical="center"/>
    </xf>
    <xf numFmtId="0" fontId="32" fillId="21" borderId="0" xfId="0" applyFont="1" applyFill="1" applyAlignment="1">
      <alignment horizontal="right" vertical="center"/>
    </xf>
    <xf numFmtId="0" fontId="30" fillId="21" borderId="0" xfId="0" applyFont="1" applyFill="1" applyAlignment="1">
      <alignment vertical="center"/>
    </xf>
    <xf numFmtId="0" fontId="30" fillId="21" borderId="96" xfId="0" applyFont="1" applyFill="1" applyBorder="1" applyAlignment="1">
      <alignment vertical="center"/>
    </xf>
    <xf numFmtId="0" fontId="30" fillId="0" borderId="97" xfId="0" applyFont="1" applyBorder="1" applyAlignment="1">
      <alignment horizontal="center" vertical="center"/>
    </xf>
    <xf numFmtId="0" fontId="30" fillId="0" borderId="98" xfId="0" applyFont="1" applyBorder="1" applyAlignment="1">
      <alignment horizontal="center" vertical="center"/>
    </xf>
    <xf numFmtId="0" fontId="30" fillId="0" borderId="99" xfId="0" applyFont="1" applyBorder="1" applyAlignment="1">
      <alignment horizontal="center" vertical="center"/>
    </xf>
    <xf numFmtId="0" fontId="32" fillId="0" borderId="99" xfId="0" applyFont="1" applyBorder="1" applyAlignment="1">
      <alignment horizontal="center" vertical="center"/>
    </xf>
    <xf numFmtId="0" fontId="32" fillId="0" borderId="97" xfId="0" applyFont="1" applyBorder="1" applyAlignment="1">
      <alignment horizontal="right" vertical="center"/>
    </xf>
    <xf numFmtId="0" fontId="32" fillId="0" borderId="105" xfId="0" applyFont="1" applyBorder="1" applyAlignment="1">
      <alignment horizontal="right" vertical="center"/>
    </xf>
    <xf numFmtId="0" fontId="30" fillId="30" borderId="27" xfId="0" applyFont="1" applyFill="1" applyBorder="1" applyAlignment="1">
      <alignment horizontal="center" vertical="center"/>
    </xf>
    <xf numFmtId="0" fontId="30" fillId="26" borderId="94" xfId="0" applyFont="1" applyFill="1" applyBorder="1" applyAlignment="1">
      <alignment horizontal="center" vertical="center"/>
    </xf>
    <xf numFmtId="0" fontId="30" fillId="30" borderId="93" xfId="0" applyFont="1" applyFill="1" applyBorder="1" applyAlignment="1">
      <alignment horizontal="center" vertical="center"/>
    </xf>
    <xf numFmtId="0" fontId="30" fillId="35" borderId="27" xfId="0" applyFont="1" applyFill="1" applyBorder="1" applyAlignment="1">
      <alignment vertical="center"/>
    </xf>
    <xf numFmtId="0" fontId="30" fillId="35" borderId="27" xfId="0" applyFont="1" applyFill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/>
    </xf>
    <xf numFmtId="0" fontId="33" fillId="0" borderId="102" xfId="0" applyFont="1" applyBorder="1" applyAlignment="1">
      <alignment horizontal="center" vertical="center"/>
    </xf>
    <xf numFmtId="0" fontId="33" fillId="0" borderId="93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2" fillId="0" borderId="93" xfId="0" applyFont="1" applyBorder="1" applyAlignment="1">
      <alignment horizontal="center" vertical="center"/>
    </xf>
    <xf numFmtId="0" fontId="33" fillId="0" borderId="11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0" fillId="21" borderId="103" xfId="0" applyFont="1" applyFill="1" applyBorder="1" applyAlignment="1">
      <alignment horizontal="center" vertical="center"/>
    </xf>
    <xf numFmtId="0" fontId="30" fillId="34" borderId="113" xfId="0" applyFont="1" applyFill="1" applyBorder="1" applyAlignment="1">
      <alignment vertical="center"/>
    </xf>
    <xf numFmtId="0" fontId="32" fillId="0" borderId="116" xfId="0" applyFont="1" applyBorder="1" applyAlignment="1">
      <alignment horizontal="right" vertical="center"/>
    </xf>
    <xf numFmtId="0" fontId="30" fillId="0" borderId="93" xfId="0" applyFont="1" applyBorder="1" applyAlignment="1">
      <alignment vertical="center"/>
    </xf>
    <xf numFmtId="0" fontId="30" fillId="21" borderId="94" xfId="0" applyFont="1" applyFill="1" applyBorder="1" applyAlignment="1">
      <alignment vertical="center"/>
    </xf>
    <xf numFmtId="0" fontId="32" fillId="0" borderId="94" xfId="0" applyFont="1" applyBorder="1" applyAlignment="1">
      <alignment horizontal="right" vertical="center"/>
    </xf>
    <xf numFmtId="0" fontId="32" fillId="21" borderId="0" xfId="0" applyFont="1" applyFill="1" applyAlignment="1">
      <alignment horizontal="center" vertical="center"/>
    </xf>
    <xf numFmtId="0" fontId="32" fillId="21" borderId="96" xfId="0" applyFont="1" applyFill="1" applyBorder="1" applyAlignment="1">
      <alignment horizontal="right" vertical="center"/>
    </xf>
    <xf numFmtId="0" fontId="30" fillId="21" borderId="95" xfId="0" applyFont="1" applyFill="1" applyBorder="1" applyAlignment="1">
      <alignment vertical="center"/>
    </xf>
    <xf numFmtId="0" fontId="30" fillId="0" borderId="104" xfId="0" applyFont="1" applyBorder="1" applyAlignment="1">
      <alignment horizontal="center" vertical="center"/>
    </xf>
    <xf numFmtId="0" fontId="32" fillId="0" borderId="98" xfId="0" applyFont="1" applyBorder="1" applyAlignment="1">
      <alignment horizontal="center" vertical="center"/>
    </xf>
    <xf numFmtId="0" fontId="32" fillId="0" borderId="99" xfId="0" applyFont="1" applyBorder="1" applyAlignment="1">
      <alignment horizontal="right" vertical="center"/>
    </xf>
    <xf numFmtId="0" fontId="32" fillId="0" borderId="117" xfId="0" applyFont="1" applyBorder="1" applyAlignment="1">
      <alignment horizontal="right" vertical="center"/>
    </xf>
    <xf numFmtId="0" fontId="30" fillId="21" borderId="99" xfId="0" applyFont="1" applyFill="1" applyBorder="1" applyAlignment="1">
      <alignment horizontal="center" vertical="center"/>
    </xf>
    <xf numFmtId="0" fontId="30" fillId="0" borderId="54" xfId="0" applyFont="1" applyBorder="1" applyAlignment="1">
      <alignment vertical="center"/>
    </xf>
    <xf numFmtId="0" fontId="30" fillId="29" borderId="27" xfId="0" applyFont="1" applyFill="1" applyBorder="1" applyAlignment="1">
      <alignment horizontal="center" vertical="center"/>
    </xf>
    <xf numFmtId="0" fontId="0" fillId="26" borderId="27" xfId="0" applyFill="1" applyBorder="1" applyAlignment="1">
      <alignment horizontal="center" vertical="center"/>
    </xf>
    <xf numFmtId="0" fontId="31" fillId="23" borderId="94" xfId="0" applyFont="1" applyFill="1" applyBorder="1" applyAlignment="1">
      <alignment horizontal="center" vertical="center"/>
    </xf>
    <xf numFmtId="0" fontId="0" fillId="23" borderId="27" xfId="0" applyFill="1" applyBorder="1" applyAlignment="1">
      <alignment horizontal="center" vertical="center"/>
    </xf>
    <xf numFmtId="0" fontId="0" fillId="26" borderId="94" xfId="0" applyFill="1" applyBorder="1" applyAlignment="1">
      <alignment horizontal="center" vertical="center"/>
    </xf>
    <xf numFmtId="0" fontId="30" fillId="25" borderId="113" xfId="0" applyFont="1" applyFill="1" applyBorder="1" applyAlignment="1">
      <alignment horizontal="center" vertical="center"/>
    </xf>
    <xf numFmtId="0" fontId="34" fillId="26" borderId="27" xfId="0" applyFont="1" applyFill="1" applyBorder="1" applyAlignment="1">
      <alignment horizontal="center" vertical="center"/>
    </xf>
    <xf numFmtId="0" fontId="34" fillId="23" borderId="27" xfId="0" applyFont="1" applyFill="1" applyBorder="1" applyAlignment="1">
      <alignment horizontal="center" vertical="center"/>
    </xf>
    <xf numFmtId="0" fontId="31" fillId="25" borderId="0" xfId="0" applyFont="1" applyFill="1" applyAlignment="1">
      <alignment horizontal="center" vertical="center"/>
    </xf>
    <xf numFmtId="0" fontId="30" fillId="25" borderId="102" xfId="0" applyFont="1" applyFill="1" applyBorder="1" applyAlignment="1">
      <alignment horizontal="center" vertical="center"/>
    </xf>
    <xf numFmtId="0" fontId="30" fillId="25" borderId="94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118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22" xfId="0" applyFont="1" applyBorder="1" applyAlignment="1">
      <alignment horizontal="center" vertical="center"/>
    </xf>
    <xf numFmtId="0" fontId="11" fillId="0" borderId="12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9" fillId="27" borderId="0" xfId="0" applyFont="1" applyFill="1" applyAlignment="1">
      <alignment horizontal="center" vertical="center"/>
    </xf>
    <xf numFmtId="0" fontId="9" fillId="26" borderId="94" xfId="0" applyFont="1" applyFill="1" applyBorder="1" applyAlignment="1">
      <alignment horizontal="center" vertical="center"/>
    </xf>
    <xf numFmtId="0" fontId="9" fillId="30" borderId="0" xfId="0" applyFont="1" applyFill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30" borderId="94" xfId="0" applyFont="1" applyFill="1" applyBorder="1" applyAlignment="1">
      <alignment horizontal="center" vertical="center"/>
    </xf>
    <xf numFmtId="0" fontId="30" fillId="30" borderId="94" xfId="0" applyFont="1" applyFill="1" applyBorder="1" applyAlignment="1">
      <alignment horizontal="center" vertical="center"/>
    </xf>
    <xf numFmtId="0" fontId="32" fillId="35" borderId="27" xfId="0" applyFont="1" applyFill="1" applyBorder="1" applyAlignment="1">
      <alignment horizontal="center" vertical="center"/>
    </xf>
    <xf numFmtId="0" fontId="32" fillId="23" borderId="94" xfId="0" applyFont="1" applyFill="1" applyBorder="1" applyAlignment="1">
      <alignment horizontal="center" vertical="center"/>
    </xf>
    <xf numFmtId="0" fontId="31" fillId="26" borderId="94" xfId="0" applyFont="1" applyFill="1" applyBorder="1" applyAlignment="1">
      <alignment horizontal="center" vertical="center"/>
    </xf>
    <xf numFmtId="0" fontId="38" fillId="24" borderId="27" xfId="0" applyFont="1" applyFill="1" applyBorder="1" applyAlignment="1">
      <alignment horizontal="center" vertical="center"/>
    </xf>
    <xf numFmtId="0" fontId="38" fillId="23" borderId="94" xfId="0" applyFont="1" applyFill="1" applyBorder="1" applyAlignment="1">
      <alignment horizontal="center" vertical="center"/>
    </xf>
    <xf numFmtId="0" fontId="34" fillId="25" borderId="84" xfId="0" applyFont="1" applyFill="1" applyBorder="1" applyAlignment="1">
      <alignment horizontal="center" vertical="center"/>
    </xf>
    <xf numFmtId="0" fontId="37" fillId="25" borderId="27" xfId="0" applyFont="1" applyFill="1" applyBorder="1" applyAlignment="1">
      <alignment horizontal="center" vertical="center"/>
    </xf>
    <xf numFmtId="0" fontId="30" fillId="34" borderId="94" xfId="0" applyFont="1" applyFill="1" applyBorder="1" applyAlignment="1">
      <alignment horizontal="center" vertical="center"/>
    </xf>
    <xf numFmtId="0" fontId="34" fillId="23" borderId="94" xfId="0" applyFont="1" applyFill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113" xfId="0" applyFont="1" applyBorder="1" applyAlignment="1">
      <alignment horizontal="center" vertical="center"/>
    </xf>
    <xf numFmtId="0" fontId="0" fillId="37" borderId="58" xfId="0" applyFill="1" applyBorder="1" applyAlignment="1">
      <alignment horizontal="center" vertical="center"/>
    </xf>
    <xf numFmtId="0" fontId="0" fillId="37" borderId="88" xfId="0" applyFill="1" applyBorder="1" applyAlignment="1">
      <alignment horizontal="center" vertical="center"/>
    </xf>
    <xf numFmtId="0" fontId="0" fillId="37" borderId="124" xfId="0" applyFill="1" applyBorder="1" applyAlignment="1">
      <alignment horizontal="center" vertical="center"/>
    </xf>
    <xf numFmtId="0" fontId="0" fillId="37" borderId="32" xfId="0" applyFill="1" applyBorder="1" applyAlignment="1">
      <alignment horizontal="center" vertical="center"/>
    </xf>
    <xf numFmtId="0" fontId="0" fillId="37" borderId="84" xfId="0" applyFill="1" applyBorder="1" applyAlignment="1">
      <alignment horizontal="center" vertical="center"/>
    </xf>
    <xf numFmtId="0" fontId="0" fillId="37" borderId="113" xfId="0" applyFill="1" applyBorder="1" applyAlignment="1">
      <alignment horizontal="center" vertical="center"/>
    </xf>
    <xf numFmtId="0" fontId="34" fillId="25" borderId="32" xfId="0" applyFont="1" applyFill="1" applyBorder="1" applyAlignment="1">
      <alignment horizontal="center" vertical="center"/>
    </xf>
    <xf numFmtId="0" fontId="34" fillId="25" borderId="113" xfId="0" applyFont="1" applyFill="1" applyBorder="1" applyAlignment="1">
      <alignment horizontal="center" vertical="center"/>
    </xf>
    <xf numFmtId="0" fontId="0" fillId="37" borderId="26" xfId="0" applyFill="1" applyBorder="1" applyAlignment="1">
      <alignment horizontal="center" vertical="center"/>
    </xf>
    <xf numFmtId="0" fontId="31" fillId="25" borderId="32" xfId="0" applyFont="1" applyFill="1" applyBorder="1" applyAlignment="1">
      <alignment horizontal="center" vertical="center"/>
    </xf>
    <xf numFmtId="0" fontId="31" fillId="25" borderId="84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2" borderId="32" xfId="0" applyFill="1" applyBorder="1" applyAlignment="1">
      <alignment horizontal="center" vertical="center"/>
    </xf>
    <xf numFmtId="0" fontId="0" fillId="32" borderId="84" xfId="0" applyFill="1" applyBorder="1" applyAlignment="1">
      <alignment horizontal="center" vertical="center"/>
    </xf>
    <xf numFmtId="0" fontId="0" fillId="32" borderId="26" xfId="0" applyFill="1" applyBorder="1" applyAlignment="1">
      <alignment horizontal="center" vertical="center"/>
    </xf>
    <xf numFmtId="0" fontId="31" fillId="25" borderId="113" xfId="0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32" borderId="116" xfId="0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11" fillId="0" borderId="113" xfId="0" applyFont="1" applyBorder="1" applyAlignment="1">
      <alignment horizontal="center" vertical="center"/>
    </xf>
    <xf numFmtId="0" fontId="11" fillId="25" borderId="32" xfId="0" applyFont="1" applyFill="1" applyBorder="1" applyAlignment="1">
      <alignment horizontal="center" vertical="center"/>
    </xf>
    <xf numFmtId="0" fontId="11" fillId="25" borderId="113" xfId="0" applyFont="1" applyFill="1" applyBorder="1" applyAlignment="1">
      <alignment horizontal="center" vertical="center"/>
    </xf>
    <xf numFmtId="0" fontId="11" fillId="28" borderId="116" xfId="0" applyFont="1" applyFill="1" applyBorder="1" applyAlignment="1">
      <alignment horizontal="center" vertical="center"/>
    </xf>
    <xf numFmtId="0" fontId="11" fillId="28" borderId="26" xfId="0" applyFont="1" applyFill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113" xfId="0" applyFont="1" applyBorder="1" applyAlignment="1">
      <alignment horizontal="center" vertical="center"/>
    </xf>
    <xf numFmtId="0" fontId="25" fillId="0" borderId="101" xfId="0" applyFont="1" applyBorder="1" applyAlignment="1">
      <alignment horizontal="left" vertical="center"/>
    </xf>
    <xf numFmtId="0" fontId="25" fillId="0" borderId="103" xfId="0" applyFont="1" applyBorder="1" applyAlignment="1">
      <alignment horizontal="left" vertical="center"/>
    </xf>
    <xf numFmtId="0" fontId="25" fillId="0" borderId="119" xfId="0" applyFont="1" applyBorder="1" applyAlignment="1">
      <alignment horizontal="left" vertical="center"/>
    </xf>
    <xf numFmtId="0" fontId="35" fillId="25" borderId="32" xfId="0" applyFont="1" applyFill="1" applyBorder="1" applyAlignment="1">
      <alignment horizontal="center" vertical="center"/>
    </xf>
    <xf numFmtId="0" fontId="35" fillId="25" borderId="113" xfId="0" applyFont="1" applyFill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84" xfId="0" applyFont="1" applyBorder="1" applyAlignment="1">
      <alignment horizontal="center" vertical="center"/>
    </xf>
    <xf numFmtId="0" fontId="38" fillId="0" borderId="113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1" fillId="0" borderId="11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25" borderId="116" xfId="0" applyFont="1" applyFill="1" applyBorder="1" applyAlignment="1">
      <alignment horizontal="center" vertical="center"/>
    </xf>
    <xf numFmtId="0" fontId="11" fillId="25" borderId="84" xfId="0" applyFont="1" applyFill="1" applyBorder="1" applyAlignment="1">
      <alignment horizontal="center" vertical="center"/>
    </xf>
    <xf numFmtId="0" fontId="11" fillId="25" borderId="26" xfId="0" applyFont="1" applyFill="1" applyBorder="1" applyAlignment="1">
      <alignment horizontal="center" vertical="center"/>
    </xf>
    <xf numFmtId="17" fontId="6" fillId="2" borderId="107" xfId="0" applyNumberFormat="1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91" xfId="0" applyFont="1" applyFill="1" applyBorder="1" applyAlignment="1">
      <alignment horizontal="center" vertical="center"/>
    </xf>
    <xf numFmtId="0" fontId="34" fillId="0" borderId="84" xfId="0" applyFont="1" applyBorder="1" applyAlignment="1">
      <alignment horizontal="center" vertical="center"/>
    </xf>
    <xf numFmtId="0" fontId="30" fillId="36" borderId="84" xfId="0" applyFont="1" applyFill="1" applyBorder="1" applyAlignment="1">
      <alignment horizontal="center" vertical="center"/>
    </xf>
    <xf numFmtId="0" fontId="30" fillId="36" borderId="113" xfId="0" applyFont="1" applyFill="1" applyBorder="1" applyAlignment="1">
      <alignment horizontal="center" vertical="center"/>
    </xf>
    <xf numFmtId="0" fontId="30" fillId="36" borderId="32" xfId="0" applyFont="1" applyFill="1" applyBorder="1" applyAlignment="1">
      <alignment horizontal="center" vertical="center"/>
    </xf>
    <xf numFmtId="0" fontId="30" fillId="33" borderId="32" xfId="0" applyFont="1" applyFill="1" applyBorder="1" applyAlignment="1">
      <alignment horizontal="center" vertical="center"/>
    </xf>
    <xf numFmtId="0" fontId="30" fillId="33" borderId="84" xfId="0" applyFont="1" applyFill="1" applyBorder="1" applyAlignment="1">
      <alignment horizontal="center" vertical="center"/>
    </xf>
    <xf numFmtId="0" fontId="30" fillId="33" borderId="113" xfId="0" applyFont="1" applyFill="1" applyBorder="1" applyAlignment="1">
      <alignment horizontal="center" vertical="center"/>
    </xf>
    <xf numFmtId="0" fontId="30" fillId="25" borderId="32" xfId="0" applyFont="1" applyFill="1" applyBorder="1" applyAlignment="1">
      <alignment horizontal="center" vertical="center"/>
    </xf>
    <xf numFmtId="0" fontId="30" fillId="25" borderId="113" xfId="0" applyFont="1" applyFill="1" applyBorder="1" applyAlignment="1">
      <alignment horizontal="center" vertical="center"/>
    </xf>
    <xf numFmtId="0" fontId="25" fillId="0" borderId="101" xfId="0" applyFont="1" applyBorder="1" applyAlignment="1">
      <alignment horizontal="center" vertical="center"/>
    </xf>
    <xf numFmtId="0" fontId="25" fillId="0" borderId="103" xfId="0" applyFont="1" applyBorder="1" applyAlignment="1">
      <alignment horizontal="center" vertical="center"/>
    </xf>
    <xf numFmtId="0" fontId="25" fillId="0" borderId="95" xfId="0" applyFont="1" applyBorder="1" applyAlignment="1">
      <alignment horizontal="center" vertical="center"/>
    </xf>
    <xf numFmtId="0" fontId="30" fillId="25" borderId="84" xfId="0" applyFont="1" applyFill="1" applyBorder="1" applyAlignment="1">
      <alignment horizontal="center" vertical="center"/>
    </xf>
    <xf numFmtId="0" fontId="30" fillId="0" borderId="84" xfId="0" applyFont="1" applyBorder="1" applyAlignment="1">
      <alignment horizontal="center" vertical="center"/>
    </xf>
    <xf numFmtId="0" fontId="11" fillId="28" borderId="32" xfId="0" applyFont="1" applyFill="1" applyBorder="1" applyAlignment="1">
      <alignment horizontal="center" vertical="center"/>
    </xf>
    <xf numFmtId="0" fontId="11" fillId="28" borderId="113" xfId="0" applyFont="1" applyFill="1" applyBorder="1" applyAlignment="1">
      <alignment horizontal="center" vertical="center"/>
    </xf>
    <xf numFmtId="0" fontId="25" fillId="0" borderId="119" xfId="0" applyFont="1" applyBorder="1" applyAlignment="1">
      <alignment horizontal="center" vertical="center"/>
    </xf>
    <xf numFmtId="0" fontId="25" fillId="0" borderId="121" xfId="0" applyFont="1" applyBorder="1" applyAlignment="1">
      <alignment horizontal="left" vertical="center"/>
    </xf>
    <xf numFmtId="0" fontId="25" fillId="0" borderId="120" xfId="0" applyFont="1" applyBorder="1" applyAlignment="1">
      <alignment horizontal="left" vertical="center"/>
    </xf>
    <xf numFmtId="0" fontId="6" fillId="2" borderId="112" xfId="0" applyFont="1" applyFill="1" applyBorder="1" applyAlignment="1">
      <alignment horizontal="center" vertical="center"/>
    </xf>
    <xf numFmtId="17" fontId="6" fillId="2" borderId="108" xfId="0" applyNumberFormat="1" applyFont="1" applyFill="1" applyBorder="1" applyAlignment="1">
      <alignment horizontal="center" vertical="center"/>
    </xf>
    <xf numFmtId="17" fontId="6" fillId="2" borderId="112" xfId="0" applyNumberFormat="1" applyFont="1" applyFill="1" applyBorder="1" applyAlignment="1">
      <alignment horizontal="center" vertical="center"/>
    </xf>
    <xf numFmtId="44" fontId="30" fillId="0" borderId="32" xfId="3" applyFont="1" applyBorder="1" applyAlignment="1">
      <alignment horizontal="center" vertical="center"/>
    </xf>
    <xf numFmtId="44" fontId="30" fillId="0" borderId="113" xfId="3" applyFont="1" applyBorder="1" applyAlignment="1">
      <alignment horizontal="center" vertical="center"/>
    </xf>
    <xf numFmtId="44" fontId="30" fillId="0" borderId="84" xfId="3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38" fillId="0" borderId="88" xfId="0" applyFont="1" applyBorder="1" applyAlignment="1">
      <alignment horizontal="center" vertical="center"/>
    </xf>
    <xf numFmtId="0" fontId="34" fillId="0" borderId="116" xfId="0" applyFont="1" applyBorder="1" applyAlignment="1">
      <alignment horizontal="center" vertical="center"/>
    </xf>
    <xf numFmtId="0" fontId="34" fillId="27" borderId="32" xfId="0" applyFont="1" applyFill="1" applyBorder="1" applyAlignment="1">
      <alignment horizontal="center" vertical="center"/>
    </xf>
    <xf numFmtId="0" fontId="34" fillId="27" borderId="26" xfId="0" applyFont="1" applyFill="1" applyBorder="1" applyAlignment="1">
      <alignment horizontal="center" vertical="center"/>
    </xf>
    <xf numFmtId="0" fontId="38" fillId="36" borderId="116" xfId="0" applyFont="1" applyFill="1" applyBorder="1" applyAlignment="1">
      <alignment horizontal="center" vertical="center"/>
    </xf>
    <xf numFmtId="0" fontId="38" fillId="36" borderId="84" xfId="0" applyFont="1" applyFill="1" applyBorder="1" applyAlignment="1">
      <alignment horizontal="center" vertical="center"/>
    </xf>
    <xf numFmtId="0" fontId="38" fillId="36" borderId="26" xfId="0" applyFont="1" applyFill="1" applyBorder="1" applyAlignment="1">
      <alignment horizontal="center" vertical="center"/>
    </xf>
    <xf numFmtId="0" fontId="34" fillId="28" borderId="116" xfId="0" applyFont="1" applyFill="1" applyBorder="1" applyAlignment="1">
      <alignment horizontal="center" vertical="center"/>
    </xf>
    <xf numFmtId="0" fontId="34" fillId="28" borderId="26" xfId="0" applyFont="1" applyFill="1" applyBorder="1" applyAlignment="1">
      <alignment horizontal="center" vertical="center"/>
    </xf>
    <xf numFmtId="0" fontId="34" fillId="28" borderId="32" xfId="0" applyFont="1" applyFill="1" applyBorder="1" applyAlignment="1">
      <alignment horizontal="center" vertical="center"/>
    </xf>
    <xf numFmtId="0" fontId="38" fillId="36" borderId="32" xfId="0" applyFont="1" applyFill="1" applyBorder="1" applyAlignment="1">
      <alignment horizontal="center" vertical="center"/>
    </xf>
    <xf numFmtId="0" fontId="38" fillId="36" borderId="113" xfId="0" applyFont="1" applyFill="1" applyBorder="1" applyAlignment="1">
      <alignment horizontal="center" vertical="center"/>
    </xf>
    <xf numFmtId="0" fontId="25" fillId="31" borderId="101" xfId="0" applyFont="1" applyFill="1" applyBorder="1" applyAlignment="1">
      <alignment horizontal="left" vertical="center"/>
    </xf>
    <xf numFmtId="0" fontId="25" fillId="31" borderId="103" xfId="0" applyFont="1" applyFill="1" applyBorder="1" applyAlignment="1">
      <alignment horizontal="left" vertical="center"/>
    </xf>
    <xf numFmtId="0" fontId="25" fillId="31" borderId="119" xfId="0" applyFont="1" applyFill="1" applyBorder="1" applyAlignment="1">
      <alignment horizontal="left" vertical="center"/>
    </xf>
    <xf numFmtId="0" fontId="32" fillId="0" borderId="32" xfId="0" applyFont="1" applyBorder="1" applyAlignment="1">
      <alignment horizontal="center" vertical="center"/>
    </xf>
    <xf numFmtId="0" fontId="32" fillId="0" borderId="113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4" fillId="28" borderId="113" xfId="0" applyFont="1" applyFill="1" applyBorder="1" applyAlignment="1">
      <alignment horizontal="center" vertical="center"/>
    </xf>
    <xf numFmtId="0" fontId="34" fillId="36" borderId="32" xfId="0" applyFont="1" applyFill="1" applyBorder="1" applyAlignment="1">
      <alignment horizontal="center" vertical="center"/>
    </xf>
    <xf numFmtId="0" fontId="34" fillId="36" borderId="84" xfId="0" applyFont="1" applyFill="1" applyBorder="1" applyAlignment="1">
      <alignment horizontal="center" vertical="center"/>
    </xf>
    <xf numFmtId="0" fontId="34" fillId="36" borderId="113" xfId="0" applyFont="1" applyFill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36" borderId="26" xfId="0" applyFont="1" applyFill="1" applyBorder="1" applyAlignment="1">
      <alignment horizontal="center" vertical="center"/>
    </xf>
    <xf numFmtId="0" fontId="34" fillId="25" borderId="53" xfId="0" applyFont="1" applyFill="1" applyBorder="1" applyAlignment="1">
      <alignment horizontal="center" vertical="center"/>
    </xf>
    <xf numFmtId="0" fontId="34" fillId="25" borderId="118" xfId="0" applyFont="1" applyFill="1" applyBorder="1" applyAlignment="1">
      <alignment horizontal="center" vertical="center"/>
    </xf>
    <xf numFmtId="0" fontId="34" fillId="25" borderId="26" xfId="0" applyFont="1" applyFill="1" applyBorder="1" applyAlignment="1">
      <alignment horizontal="center" vertical="center"/>
    </xf>
    <xf numFmtId="0" fontId="30" fillId="25" borderId="26" xfId="0" applyFont="1" applyFill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84" xfId="0" applyFont="1" applyBorder="1" applyAlignment="1">
      <alignment horizontal="center" vertical="center"/>
    </xf>
    <xf numFmtId="0" fontId="35" fillId="0" borderId="113" xfId="0" applyFont="1" applyBorder="1" applyAlignment="1">
      <alignment horizontal="center" vertical="center"/>
    </xf>
    <xf numFmtId="0" fontId="0" fillId="32" borderId="113" xfId="0" applyFill="1" applyBorder="1" applyAlignment="1">
      <alignment horizontal="center" vertical="center"/>
    </xf>
    <xf numFmtId="0" fontId="36" fillId="32" borderId="32" xfId="0" applyFont="1" applyFill="1" applyBorder="1" applyAlignment="1">
      <alignment horizontal="center" vertical="center"/>
    </xf>
    <xf numFmtId="0" fontId="36" fillId="32" borderId="84" xfId="0" applyFont="1" applyFill="1" applyBorder="1" applyAlignment="1">
      <alignment horizontal="center" vertical="center"/>
    </xf>
    <xf numFmtId="0" fontId="36" fillId="32" borderId="26" xfId="0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84" xfId="0" applyFont="1" applyBorder="1" applyAlignment="1">
      <alignment horizontal="center" vertical="center"/>
    </xf>
    <xf numFmtId="0" fontId="36" fillId="0" borderId="113" xfId="0" applyFont="1" applyBorder="1" applyAlignment="1">
      <alignment horizontal="center" vertical="center"/>
    </xf>
    <xf numFmtId="0" fontId="30" fillId="25" borderId="53" xfId="0" applyFont="1" applyFill="1" applyBorder="1" applyAlignment="1">
      <alignment horizontal="center" vertical="center"/>
    </xf>
    <xf numFmtId="0" fontId="0" fillId="32" borderId="121" xfId="0" applyFill="1" applyBorder="1" applyAlignment="1">
      <alignment horizontal="center" vertical="center"/>
    </xf>
    <xf numFmtId="0" fontId="0" fillId="32" borderId="54" xfId="0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7" fillId="6" borderId="28" xfId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0" fillId="10" borderId="36" xfId="0" applyFill="1" applyBorder="1" applyAlignment="1">
      <alignment horizontal="center" vertical="center"/>
    </xf>
    <xf numFmtId="0" fontId="0" fillId="10" borderId="3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 wrapText="1"/>
    </xf>
    <xf numFmtId="0" fontId="0" fillId="11" borderId="21" xfId="0" applyFill="1" applyBorder="1" applyAlignment="1">
      <alignment horizontal="center" vertical="center"/>
    </xf>
    <xf numFmtId="49" fontId="8" fillId="6" borderId="21" xfId="0" applyNumberFormat="1" applyFont="1" applyFill="1" applyBorder="1" applyAlignment="1" applyProtection="1">
      <alignment horizontal="center" vertical="center"/>
      <protection locked="0"/>
    </xf>
    <xf numFmtId="0" fontId="0" fillId="10" borderId="8" xfId="0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15" borderId="21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9" fillId="6" borderId="28" xfId="1" applyFont="1" applyFill="1" applyBorder="1" applyAlignment="1">
      <alignment horizontal="center" vertical="center"/>
    </xf>
    <xf numFmtId="49" fontId="8" fillId="10" borderId="25" xfId="0" applyNumberFormat="1" applyFont="1" applyFill="1" applyBorder="1" applyAlignment="1" applyProtection="1">
      <alignment horizontal="center" vertical="center"/>
      <protection locked="0"/>
    </xf>
    <xf numFmtId="0" fontId="0" fillId="10" borderId="28" xfId="0" applyFill="1" applyBorder="1" applyAlignment="1">
      <alignment horizontal="center" vertical="center"/>
    </xf>
    <xf numFmtId="0" fontId="0" fillId="10" borderId="37" xfId="0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12" fillId="10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10" fillId="10" borderId="31" xfId="0" applyFont="1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7" fillId="2" borderId="28" xfId="1" applyFont="1" applyFill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/>
    </xf>
    <xf numFmtId="0" fontId="16" fillId="10" borderId="12" xfId="0" applyFont="1" applyFill="1" applyBorder="1" applyAlignment="1">
      <alignment horizontal="center" vertical="center"/>
    </xf>
    <xf numFmtId="0" fontId="16" fillId="10" borderId="24" xfId="0" applyFont="1" applyFill="1" applyBorder="1" applyAlignment="1">
      <alignment horizontal="center" vertical="center"/>
    </xf>
    <xf numFmtId="0" fontId="0" fillId="10" borderId="30" xfId="0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11" fillId="15" borderId="12" xfId="0" applyFont="1" applyFill="1" applyBorder="1" applyAlignment="1">
      <alignment horizontal="center" vertical="center"/>
    </xf>
    <xf numFmtId="0" fontId="0" fillId="15" borderId="57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0" fillId="20" borderId="28" xfId="0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11" fillId="6" borderId="35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49" fontId="9" fillId="5" borderId="21" xfId="0" applyNumberFormat="1" applyFont="1" applyFill="1" applyBorder="1" applyAlignment="1" applyProtection="1">
      <alignment horizontal="center" vertical="center"/>
      <protection locked="0"/>
    </xf>
    <xf numFmtId="0" fontId="12" fillId="5" borderId="10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0" fillId="6" borderId="83" xfId="0" applyFill="1" applyBorder="1" applyAlignment="1">
      <alignment horizontal="center" vertical="center"/>
    </xf>
    <xf numFmtId="0" fontId="0" fillId="6" borderId="57" xfId="0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0" fillId="6" borderId="86" xfId="0" applyFill="1" applyBorder="1" applyAlignment="1">
      <alignment horizontal="center" vertical="center"/>
    </xf>
    <xf numFmtId="0" fontId="0" fillId="15" borderId="24" xfId="0" applyFill="1" applyBorder="1" applyAlignment="1">
      <alignment horizontal="center" vertical="center"/>
    </xf>
    <xf numFmtId="0" fontId="0" fillId="15" borderId="31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49" fontId="10" fillId="5" borderId="4" xfId="0" applyNumberFormat="1" applyFont="1" applyFill="1" applyBorder="1" applyAlignment="1" applyProtection="1">
      <alignment horizontal="center" vertical="center"/>
      <protection locked="0"/>
    </xf>
    <xf numFmtId="0" fontId="0" fillId="15" borderId="8" xfId="0" applyFill="1" applyBorder="1" applyAlignment="1">
      <alignment horizontal="center" vertical="center"/>
    </xf>
    <xf numFmtId="0" fontId="0" fillId="15" borderId="35" xfId="0" applyFill="1" applyBorder="1" applyAlignment="1">
      <alignment horizontal="center" vertical="center"/>
    </xf>
    <xf numFmtId="0" fontId="0" fillId="15" borderId="44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13" fillId="10" borderId="0" xfId="2" applyFont="1" applyFill="1" applyAlignment="1">
      <alignment horizontal="center"/>
    </xf>
    <xf numFmtId="0" fontId="38" fillId="23" borderId="27" xfId="0" applyFont="1" applyFill="1" applyBorder="1" applyAlignment="1">
      <alignment horizontal="center" vertical="center"/>
    </xf>
    <xf numFmtId="0" fontId="38" fillId="26" borderId="27" xfId="0" applyFont="1" applyFill="1" applyBorder="1" applyAlignment="1">
      <alignment horizontal="center" vertical="center"/>
    </xf>
    <xf numFmtId="0" fontId="34" fillId="26" borderId="116" xfId="0" applyFont="1" applyFill="1" applyBorder="1" applyAlignment="1">
      <alignment horizontal="center" vertical="center"/>
    </xf>
    <xf numFmtId="0" fontId="34" fillId="26" borderId="113" xfId="0" applyFont="1" applyFill="1" applyBorder="1" applyAlignment="1">
      <alignment horizontal="center" vertical="center"/>
    </xf>
    <xf numFmtId="0" fontId="34" fillId="30" borderId="27" xfId="0" applyFont="1" applyFill="1" applyBorder="1" applyAlignment="1">
      <alignment horizontal="center" vertical="center"/>
    </xf>
    <xf numFmtId="0" fontId="34" fillId="29" borderId="27" xfId="0" applyFont="1" applyFill="1" applyBorder="1" applyAlignment="1">
      <alignment horizontal="center" vertical="center"/>
    </xf>
    <xf numFmtId="0" fontId="30" fillId="0" borderId="27" xfId="0" applyFont="1" applyFill="1" applyBorder="1" applyAlignment="1">
      <alignment horizontal="center" vertical="center"/>
    </xf>
    <xf numFmtId="0" fontId="34" fillId="38" borderId="32" xfId="0" applyFont="1" applyFill="1" applyBorder="1" applyAlignment="1">
      <alignment horizontal="center" vertical="center"/>
    </xf>
    <xf numFmtId="0" fontId="34" fillId="38" borderId="84" xfId="0" applyFont="1" applyFill="1" applyBorder="1" applyAlignment="1">
      <alignment horizontal="center" vertical="center"/>
    </xf>
    <xf numFmtId="0" fontId="34" fillId="38" borderId="113" xfId="0" applyFont="1" applyFill="1" applyBorder="1" applyAlignment="1">
      <alignment horizontal="center" vertical="center"/>
    </xf>
    <xf numFmtId="0" fontId="34" fillId="36" borderId="116" xfId="0" applyFont="1" applyFill="1" applyBorder="1" applyAlignment="1">
      <alignment horizontal="center" vertical="center"/>
    </xf>
    <xf numFmtId="0" fontId="36" fillId="37" borderId="116" xfId="0" applyFont="1" applyFill="1" applyBorder="1" applyAlignment="1">
      <alignment horizontal="center" vertical="center"/>
    </xf>
    <xf numFmtId="0" fontId="36" fillId="37" borderId="84" xfId="0" applyFont="1" applyFill="1" applyBorder="1" applyAlignment="1">
      <alignment horizontal="center" vertical="center"/>
    </xf>
    <xf numFmtId="0" fontId="37" fillId="26" borderId="27" xfId="0" applyFont="1" applyFill="1" applyBorder="1" applyAlignment="1">
      <alignment horizontal="center" vertical="center"/>
    </xf>
    <xf numFmtId="0" fontId="37" fillId="23" borderId="94" xfId="0" applyFont="1" applyFill="1" applyBorder="1" applyAlignment="1">
      <alignment horizontal="center" vertical="center"/>
    </xf>
    <xf numFmtId="0" fontId="36" fillId="37" borderId="32" xfId="0" applyFont="1" applyFill="1" applyBorder="1" applyAlignment="1">
      <alignment horizontal="center" vertical="center"/>
    </xf>
    <xf numFmtId="0" fontId="36" fillId="37" borderId="113" xfId="0" applyFont="1" applyFill="1" applyBorder="1" applyAlignment="1">
      <alignment horizontal="center" vertical="center"/>
    </xf>
    <xf numFmtId="0" fontId="38" fillId="30" borderId="27" xfId="0" applyFont="1" applyFill="1" applyBorder="1" applyAlignment="1">
      <alignment horizontal="center" vertical="center"/>
    </xf>
    <xf numFmtId="0" fontId="38" fillId="26" borderId="94" xfId="0" applyFont="1" applyFill="1" applyBorder="1" applyAlignment="1">
      <alignment horizontal="center" vertical="center"/>
    </xf>
  </cellXfs>
  <cellStyles count="4">
    <cellStyle name="Monétaire" xfId="3" builtinId="4"/>
    <cellStyle name="Normal" xfId="0" builtinId="0"/>
    <cellStyle name="Normal 2" xfId="1" xr:uid="{00000000-0005-0000-0000-000006000000}"/>
    <cellStyle name="Normal 3" xfId="2" xr:uid="{00000000-0005-0000-0000-000007000000}"/>
  </cellStyles>
  <dxfs count="297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3" tint="0.79998168889431442"/>
        </patternFill>
      </fill>
    </dxf>
    <dxf>
      <fill>
        <patternFill>
          <bgColor rgb="FFFF5050"/>
        </patternFill>
      </fill>
    </dxf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3" tint="0.79998168889431442"/>
        </patternFill>
      </fill>
    </dxf>
    <dxf>
      <fill>
        <patternFill>
          <bgColor rgb="FFFF5050"/>
        </patternFill>
      </fill>
    </dxf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99"/>
      <rgbColor rgb="FF808000"/>
      <rgbColor rgb="FF800080"/>
      <rgbColor rgb="FF008080"/>
      <rgbColor rgb="FFBFBFBF"/>
      <rgbColor rgb="FF808080"/>
      <rgbColor rgb="FFA6A6A6"/>
      <rgbColor rgb="FFFF3300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D4EA6B"/>
      <rgbColor rgb="FF99CCFF"/>
      <rgbColor rgb="FFFF66FF"/>
      <rgbColor rgb="FFCC99FF"/>
      <rgbColor rgb="FFFFCC99"/>
      <rgbColor rgb="FF3366FF"/>
      <rgbColor rgb="FF66FF66"/>
      <rgbColor rgb="FF9BBB59"/>
      <rgbColor rgb="FFFFC000"/>
      <rgbColor rgb="FFFF9900"/>
      <rgbColor rgb="FFE46C0A"/>
      <rgbColor rgb="FF666699"/>
      <rgbColor rgb="FF999999"/>
      <rgbColor rgb="FF003366"/>
      <rgbColor rgb="FF00B050"/>
      <rgbColor rgb="FF003300"/>
      <rgbColor rgb="FF333300"/>
      <rgbColor rgb="FFED4C05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  <color rgb="FFCC66FF"/>
      <color rgb="FFCCFF66"/>
      <color rgb="FFFF5050"/>
      <color rgb="FFFF6600"/>
      <color rgb="FFFF3399"/>
      <color rgb="FF99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124560</xdr:colOff>
      <xdr:row>4</xdr:row>
      <xdr:rowOff>0</xdr:rowOff>
    </xdr:from>
    <xdr:to>
      <xdr:col>40</xdr:col>
      <xdr:colOff>112320</xdr:colOff>
      <xdr:row>8</xdr:row>
      <xdr:rowOff>160560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130840" y="857160"/>
          <a:ext cx="8354520" cy="941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fr-FR" sz="3000" b="1" strike="noStrike" spc="-1">
              <a:solidFill>
                <a:srgbClr val="000099"/>
              </a:solidFill>
              <a:latin typeface="Arial"/>
            </a:rPr>
            <a:t>Master vierge, reste a délimiter les semaines,</a:t>
          </a:r>
          <a:endParaRPr lang="fr-FR" sz="30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fr-FR" sz="3000" b="1" strike="noStrike" spc="-1">
              <a:solidFill>
                <a:srgbClr val="000099"/>
              </a:solidFill>
              <a:latin typeface="Arial"/>
            </a:rPr>
            <a:t>faire une copie de la feuille.</a:t>
          </a:r>
          <a:endParaRPr lang="fr-FR" sz="3000" b="0" strike="noStrike" spc="-1"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Documents/NCR/NTE%202023%20202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ée 2023 2024"/>
      <sheetName val="Conditions"/>
    </sheetNames>
    <sheetDataSet>
      <sheetData sheetId="0"/>
      <sheetData sheetId="1">
        <row r="4">
          <cell r="T4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12176-948C-431B-8ED4-722B1970B318}">
  <sheetPr>
    <pageSetUpPr fitToPage="1"/>
  </sheetPr>
  <dimension ref="A1:AMN126"/>
  <sheetViews>
    <sheetView showGridLines="0" tabSelected="1" topLeftCell="AR88" zoomScaleNormal="100" workbookViewId="0">
      <selection activeCell="BX106" sqref="BX106"/>
    </sheetView>
  </sheetViews>
  <sheetFormatPr baseColWidth="10" defaultColWidth="11.44140625" defaultRowHeight="14.4" x14ac:dyDescent="0.3"/>
  <cols>
    <col min="1" max="2" width="2.109375" style="1" customWidth="1"/>
    <col min="3" max="3" width="17.88671875" style="301" bestFit="1" customWidth="1"/>
    <col min="4" max="34" width="4.33203125" style="1" customWidth="1"/>
    <col min="35" max="35" width="0.77734375" style="1" customWidth="1"/>
    <col min="36" max="66" width="4.33203125" style="1" customWidth="1"/>
    <col min="67" max="67" width="0.88671875" style="1" customWidth="1"/>
    <col min="68" max="98" width="4.33203125" style="1" customWidth="1"/>
    <col min="99" max="1028" width="11.44140625" style="1"/>
  </cols>
  <sheetData>
    <row r="1" spans="3:98" s="2" customFormat="1" ht="18.600000000000001" thickBot="1" x14ac:dyDescent="0.35">
      <c r="C1" s="296">
        <f ca="1">NOW()</f>
        <v>45899.459205671294</v>
      </c>
      <c r="D1" s="513" t="s">
        <v>423</v>
      </c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  <c r="U1" s="513"/>
      <c r="V1" s="513"/>
      <c r="W1" s="513"/>
      <c r="X1" s="513"/>
      <c r="Y1" s="513"/>
      <c r="Z1" s="513"/>
      <c r="AA1" s="513"/>
      <c r="AB1" s="513"/>
      <c r="AC1" s="513"/>
      <c r="AD1" s="513"/>
      <c r="AE1" s="513"/>
      <c r="AF1" s="513"/>
      <c r="AG1" s="513"/>
      <c r="AH1" s="513"/>
      <c r="AI1" s="513"/>
      <c r="AJ1" s="513"/>
      <c r="AK1" s="513"/>
      <c r="AL1" s="513"/>
      <c r="AM1" s="513"/>
      <c r="AN1" s="513"/>
      <c r="AO1" s="513"/>
      <c r="AP1" s="513"/>
      <c r="AQ1" s="513"/>
      <c r="AR1" s="513"/>
      <c r="AS1" s="513"/>
      <c r="AT1" s="513"/>
      <c r="AU1" s="513"/>
      <c r="AV1" s="513"/>
      <c r="AW1" s="513"/>
      <c r="AX1" s="513"/>
      <c r="AY1" s="513"/>
      <c r="AZ1" s="513"/>
      <c r="BA1" s="513"/>
      <c r="BB1" s="513"/>
      <c r="BC1" s="513"/>
      <c r="BD1" s="513"/>
      <c r="BE1" s="513"/>
      <c r="BF1" s="513"/>
      <c r="BG1" s="513"/>
      <c r="BH1" s="513"/>
      <c r="BI1" s="513"/>
      <c r="BJ1" s="513"/>
      <c r="BK1" s="513"/>
      <c r="BL1" s="513"/>
      <c r="BM1" s="513"/>
      <c r="BN1" s="513"/>
      <c r="BO1" s="513"/>
      <c r="BP1" s="513"/>
      <c r="BQ1" s="513"/>
      <c r="BR1" s="513"/>
      <c r="BS1" s="513"/>
      <c r="BT1" s="513"/>
      <c r="BU1" s="513"/>
      <c r="BV1" s="513"/>
      <c r="BW1" s="513"/>
      <c r="BX1" s="513"/>
      <c r="BY1" s="513"/>
      <c r="BZ1" s="513"/>
      <c r="CA1" s="513"/>
      <c r="CB1" s="513"/>
      <c r="CC1" s="513"/>
      <c r="CD1" s="513"/>
      <c r="CE1" s="513"/>
      <c r="CF1" s="513"/>
      <c r="CG1" s="513"/>
      <c r="CH1" s="513"/>
      <c r="CI1" s="513"/>
      <c r="CJ1" s="513"/>
      <c r="CK1" s="513"/>
      <c r="CL1" s="513"/>
      <c r="CM1" s="513"/>
      <c r="CN1" s="513"/>
      <c r="CO1" s="513"/>
      <c r="CP1" s="513"/>
      <c r="CQ1" s="513"/>
      <c r="CR1" s="513"/>
      <c r="CS1" s="513"/>
      <c r="CT1" s="513"/>
    </row>
    <row r="2" spans="3:98" ht="16.2" thickBot="1" x14ac:dyDescent="0.35">
      <c r="C2" s="297" t="s">
        <v>424</v>
      </c>
      <c r="D2" s="485">
        <v>45901</v>
      </c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  <c r="Y2" s="508"/>
      <c r="Z2" s="508"/>
      <c r="AA2" s="508"/>
      <c r="AB2" s="508"/>
      <c r="AC2" s="508"/>
      <c r="AD2" s="508"/>
      <c r="AE2" s="508"/>
      <c r="AF2" s="508"/>
      <c r="AG2" s="508"/>
      <c r="AH2" s="509"/>
      <c r="AI2" s="265"/>
      <c r="AJ2" s="485">
        <f>EDATE(D2,1)</f>
        <v>45931</v>
      </c>
      <c r="AK2" s="486"/>
      <c r="AL2" s="486"/>
      <c r="AM2" s="486"/>
      <c r="AN2" s="486"/>
      <c r="AO2" s="486"/>
      <c r="AP2" s="486"/>
      <c r="AQ2" s="486"/>
      <c r="AR2" s="486"/>
      <c r="AS2" s="486"/>
      <c r="AT2" s="486"/>
      <c r="AU2" s="486"/>
      <c r="AV2" s="486"/>
      <c r="AW2" s="486"/>
      <c r="AX2" s="486"/>
      <c r="AY2" s="486"/>
      <c r="AZ2" s="486"/>
      <c r="BA2" s="486"/>
      <c r="BB2" s="486"/>
      <c r="BC2" s="486"/>
      <c r="BD2" s="486"/>
      <c r="BE2" s="486"/>
      <c r="BF2" s="486"/>
      <c r="BG2" s="486"/>
      <c r="BH2" s="486"/>
      <c r="BI2" s="486"/>
      <c r="BJ2" s="486"/>
      <c r="BK2" s="486"/>
      <c r="BL2" s="486"/>
      <c r="BM2" s="486"/>
      <c r="BN2" s="507"/>
      <c r="BO2" s="269"/>
      <c r="BP2" s="485">
        <f>EDATE(AJ2,1)</f>
        <v>45962</v>
      </c>
      <c r="BQ2" s="486"/>
      <c r="BR2" s="486"/>
      <c r="BS2" s="486"/>
      <c r="BT2" s="486"/>
      <c r="BU2" s="486"/>
      <c r="BV2" s="486"/>
      <c r="BW2" s="486"/>
      <c r="BX2" s="486"/>
      <c r="BY2" s="486"/>
      <c r="BZ2" s="486"/>
      <c r="CA2" s="486"/>
      <c r="CB2" s="486"/>
      <c r="CC2" s="486"/>
      <c r="CD2" s="486"/>
      <c r="CE2" s="486"/>
      <c r="CF2" s="486"/>
      <c r="CG2" s="486"/>
      <c r="CH2" s="486"/>
      <c r="CI2" s="486"/>
      <c r="CJ2" s="486"/>
      <c r="CK2" s="486"/>
      <c r="CL2" s="486"/>
      <c r="CM2" s="486"/>
      <c r="CN2" s="486"/>
      <c r="CO2" s="486"/>
      <c r="CP2" s="486"/>
      <c r="CQ2" s="486"/>
      <c r="CR2" s="486"/>
      <c r="CS2" s="486"/>
      <c r="CT2" s="487"/>
    </row>
    <row r="3" spans="3:98" s="1" customFormat="1" x14ac:dyDescent="0.3">
      <c r="C3" s="298"/>
      <c r="D3" s="272">
        <v>1</v>
      </c>
      <c r="E3" s="273">
        <v>2</v>
      </c>
      <c r="F3" s="273">
        <v>3</v>
      </c>
      <c r="G3" s="273">
        <v>4</v>
      </c>
      <c r="H3" s="273">
        <f t="shared" ref="H3:AG3" si="0">G3+1</f>
        <v>5</v>
      </c>
      <c r="I3" s="273">
        <f t="shared" si="0"/>
        <v>6</v>
      </c>
      <c r="J3" s="266">
        <f t="shared" si="0"/>
        <v>7</v>
      </c>
      <c r="K3" s="272">
        <f t="shared" si="0"/>
        <v>8</v>
      </c>
      <c r="L3" s="273">
        <f t="shared" si="0"/>
        <v>9</v>
      </c>
      <c r="M3" s="273">
        <f t="shared" si="0"/>
        <v>10</v>
      </c>
      <c r="N3" s="273">
        <f t="shared" si="0"/>
        <v>11</v>
      </c>
      <c r="O3" s="273">
        <f t="shared" si="0"/>
        <v>12</v>
      </c>
      <c r="P3" s="273">
        <f t="shared" si="0"/>
        <v>13</v>
      </c>
      <c r="Q3" s="266">
        <f t="shared" si="0"/>
        <v>14</v>
      </c>
      <c r="R3" s="272">
        <f t="shared" si="0"/>
        <v>15</v>
      </c>
      <c r="S3" s="273">
        <f t="shared" si="0"/>
        <v>16</v>
      </c>
      <c r="T3" s="273">
        <f t="shared" si="0"/>
        <v>17</v>
      </c>
      <c r="U3" s="273">
        <f t="shared" si="0"/>
        <v>18</v>
      </c>
      <c r="V3" s="273">
        <f t="shared" si="0"/>
        <v>19</v>
      </c>
      <c r="W3" s="273">
        <f t="shared" si="0"/>
        <v>20</v>
      </c>
      <c r="X3" s="266">
        <f t="shared" si="0"/>
        <v>21</v>
      </c>
      <c r="Y3" s="272">
        <f t="shared" si="0"/>
        <v>22</v>
      </c>
      <c r="Z3" s="273">
        <f t="shared" si="0"/>
        <v>23</v>
      </c>
      <c r="AA3" s="273">
        <f t="shared" si="0"/>
        <v>24</v>
      </c>
      <c r="AB3" s="273">
        <f t="shared" si="0"/>
        <v>25</v>
      </c>
      <c r="AC3" s="273">
        <f t="shared" si="0"/>
        <v>26</v>
      </c>
      <c r="AD3" s="273">
        <f t="shared" si="0"/>
        <v>27</v>
      </c>
      <c r="AE3" s="266">
        <f t="shared" si="0"/>
        <v>28</v>
      </c>
      <c r="AF3" s="272">
        <f t="shared" si="0"/>
        <v>29</v>
      </c>
      <c r="AG3" s="273">
        <f t="shared" si="0"/>
        <v>30</v>
      </c>
      <c r="AH3" s="266"/>
      <c r="AJ3" s="272">
        <v>1</v>
      </c>
      <c r="AK3" s="273">
        <f t="shared" ref="AK3:BN3" si="1">AJ3+1</f>
        <v>2</v>
      </c>
      <c r="AL3" s="273">
        <f t="shared" si="1"/>
        <v>3</v>
      </c>
      <c r="AM3" s="273">
        <f t="shared" si="1"/>
        <v>4</v>
      </c>
      <c r="AN3" s="266">
        <f t="shared" si="1"/>
        <v>5</v>
      </c>
      <c r="AO3" s="272">
        <f t="shared" si="1"/>
        <v>6</v>
      </c>
      <c r="AP3" s="273">
        <f t="shared" si="1"/>
        <v>7</v>
      </c>
      <c r="AQ3" s="273">
        <f t="shared" si="1"/>
        <v>8</v>
      </c>
      <c r="AR3" s="273">
        <f t="shared" si="1"/>
        <v>9</v>
      </c>
      <c r="AS3" s="273">
        <f t="shared" si="1"/>
        <v>10</v>
      </c>
      <c r="AT3" s="273">
        <f t="shared" si="1"/>
        <v>11</v>
      </c>
      <c r="AU3" s="266">
        <f t="shared" si="1"/>
        <v>12</v>
      </c>
      <c r="AV3" s="272">
        <f t="shared" si="1"/>
        <v>13</v>
      </c>
      <c r="AW3" s="273">
        <f t="shared" si="1"/>
        <v>14</v>
      </c>
      <c r="AX3" s="273">
        <f t="shared" si="1"/>
        <v>15</v>
      </c>
      <c r="AY3" s="273">
        <f t="shared" si="1"/>
        <v>16</v>
      </c>
      <c r="AZ3" s="273">
        <f t="shared" si="1"/>
        <v>17</v>
      </c>
      <c r="BA3" s="253">
        <f t="shared" si="1"/>
        <v>18</v>
      </c>
      <c r="BB3" s="254">
        <f t="shared" si="1"/>
        <v>19</v>
      </c>
      <c r="BC3" s="255">
        <f t="shared" si="1"/>
        <v>20</v>
      </c>
      <c r="BD3" s="253">
        <f t="shared" si="1"/>
        <v>21</v>
      </c>
      <c r="BE3" s="253">
        <f t="shared" si="1"/>
        <v>22</v>
      </c>
      <c r="BF3" s="253">
        <f t="shared" si="1"/>
        <v>23</v>
      </c>
      <c r="BG3" s="253">
        <f t="shared" si="1"/>
        <v>24</v>
      </c>
      <c r="BH3" s="253">
        <f t="shared" si="1"/>
        <v>25</v>
      </c>
      <c r="BI3" s="254">
        <f t="shared" si="1"/>
        <v>26</v>
      </c>
      <c r="BJ3" s="255">
        <f t="shared" si="1"/>
        <v>27</v>
      </c>
      <c r="BK3" s="253">
        <f t="shared" si="1"/>
        <v>28</v>
      </c>
      <c r="BL3" s="253">
        <f t="shared" si="1"/>
        <v>29</v>
      </c>
      <c r="BM3" s="253">
        <f t="shared" si="1"/>
        <v>30</v>
      </c>
      <c r="BN3" s="254">
        <f t="shared" si="1"/>
        <v>31</v>
      </c>
      <c r="BP3" s="255">
        <v>1</v>
      </c>
      <c r="BQ3" s="254">
        <f t="shared" ref="BQ3:CS3" si="2">BP3+1</f>
        <v>2</v>
      </c>
      <c r="BR3" s="272">
        <f t="shared" si="2"/>
        <v>3</v>
      </c>
      <c r="BS3" s="273">
        <f t="shared" si="2"/>
        <v>4</v>
      </c>
      <c r="BT3" s="273">
        <f t="shared" si="2"/>
        <v>5</v>
      </c>
      <c r="BU3" s="273">
        <f t="shared" si="2"/>
        <v>6</v>
      </c>
      <c r="BV3" s="273">
        <f t="shared" si="2"/>
        <v>7</v>
      </c>
      <c r="BW3" s="273">
        <f t="shared" si="2"/>
        <v>8</v>
      </c>
      <c r="BX3" s="266">
        <f t="shared" si="2"/>
        <v>9</v>
      </c>
      <c r="BY3" s="272">
        <f t="shared" si="2"/>
        <v>10</v>
      </c>
      <c r="BZ3" s="273">
        <f t="shared" si="2"/>
        <v>11</v>
      </c>
      <c r="CA3" s="273">
        <f t="shared" si="2"/>
        <v>12</v>
      </c>
      <c r="CB3" s="273">
        <f t="shared" si="2"/>
        <v>13</v>
      </c>
      <c r="CC3" s="273">
        <f t="shared" si="2"/>
        <v>14</v>
      </c>
      <c r="CD3" s="273">
        <f t="shared" si="2"/>
        <v>15</v>
      </c>
      <c r="CE3" s="266">
        <f t="shared" si="2"/>
        <v>16</v>
      </c>
      <c r="CF3" s="272">
        <f t="shared" si="2"/>
        <v>17</v>
      </c>
      <c r="CG3" s="273">
        <f t="shared" si="2"/>
        <v>18</v>
      </c>
      <c r="CH3" s="273">
        <f t="shared" si="2"/>
        <v>19</v>
      </c>
      <c r="CI3" s="273">
        <f t="shared" si="2"/>
        <v>20</v>
      </c>
      <c r="CJ3" s="273">
        <f t="shared" si="2"/>
        <v>21</v>
      </c>
      <c r="CK3" s="273">
        <f t="shared" si="2"/>
        <v>22</v>
      </c>
      <c r="CL3" s="266">
        <f t="shared" si="2"/>
        <v>23</v>
      </c>
      <c r="CM3" s="272">
        <f t="shared" si="2"/>
        <v>24</v>
      </c>
      <c r="CN3" s="273">
        <f t="shared" si="2"/>
        <v>25</v>
      </c>
      <c r="CO3" s="273">
        <f t="shared" si="2"/>
        <v>26</v>
      </c>
      <c r="CP3" s="273">
        <f t="shared" si="2"/>
        <v>27</v>
      </c>
      <c r="CQ3" s="273">
        <f t="shared" si="2"/>
        <v>28</v>
      </c>
      <c r="CR3" s="273">
        <f t="shared" si="2"/>
        <v>29</v>
      </c>
      <c r="CS3" s="266">
        <f t="shared" si="2"/>
        <v>30</v>
      </c>
      <c r="CT3" s="275"/>
    </row>
    <row r="4" spans="3:98" s="1" customFormat="1" x14ac:dyDescent="0.3">
      <c r="C4" s="291" t="s">
        <v>55</v>
      </c>
      <c r="D4" s="230"/>
      <c r="E4" s="225"/>
      <c r="F4" s="225"/>
      <c r="G4" s="225"/>
      <c r="H4" s="225"/>
      <c r="I4" s="225"/>
      <c r="J4" s="231"/>
      <c r="K4" s="230"/>
      <c r="L4" s="225"/>
      <c r="M4" s="225"/>
      <c r="N4" s="225"/>
      <c r="O4" s="225"/>
      <c r="P4" s="225"/>
      <c r="Q4" s="231"/>
      <c r="R4" s="230"/>
      <c r="S4" s="225"/>
      <c r="T4" s="225"/>
      <c r="U4" s="225"/>
      <c r="V4" s="225"/>
      <c r="W4" s="225"/>
      <c r="X4" s="231"/>
      <c r="Y4" s="230"/>
      <c r="Z4" s="225"/>
      <c r="AA4" s="225"/>
      <c r="AB4" s="225"/>
      <c r="AC4" s="225"/>
      <c r="AD4" s="225"/>
      <c r="AE4" s="231"/>
      <c r="AF4" s="230"/>
      <c r="AG4" s="229"/>
      <c r="AH4" s="267"/>
      <c r="AJ4" s="230"/>
      <c r="AK4" s="225"/>
      <c r="AL4" s="292"/>
      <c r="AM4" s="292" t="s">
        <v>426</v>
      </c>
      <c r="AN4" s="293" t="s">
        <v>34</v>
      </c>
      <c r="AO4" s="294"/>
      <c r="AP4" s="292"/>
      <c r="AQ4" s="292"/>
      <c r="AR4" s="292"/>
      <c r="AS4" s="292"/>
      <c r="AT4" s="292" t="s">
        <v>426</v>
      </c>
      <c r="AU4" s="293" t="s">
        <v>34</v>
      </c>
      <c r="AV4" s="294"/>
      <c r="AW4" s="292"/>
      <c r="AX4" s="292"/>
      <c r="AY4" s="292"/>
      <c r="AZ4" s="292"/>
      <c r="BA4" s="292" t="s">
        <v>426</v>
      </c>
      <c r="BB4" s="293" t="s">
        <v>34</v>
      </c>
      <c r="BC4" s="294"/>
      <c r="BD4" s="292"/>
      <c r="BE4" s="292"/>
      <c r="BF4" s="292"/>
      <c r="BG4" s="292"/>
      <c r="BH4" s="292" t="s">
        <v>426</v>
      </c>
      <c r="BI4" s="293" t="s">
        <v>34</v>
      </c>
      <c r="BJ4" s="294"/>
      <c r="BK4" s="292"/>
      <c r="BL4" s="292"/>
      <c r="BM4" s="292"/>
      <c r="BN4" s="293"/>
      <c r="BO4" s="289"/>
      <c r="BP4" s="292" t="s">
        <v>426</v>
      </c>
      <c r="BQ4" s="293" t="s">
        <v>34</v>
      </c>
      <c r="BR4" s="294"/>
      <c r="BS4" s="292"/>
      <c r="BT4" s="292"/>
      <c r="BU4" s="292"/>
      <c r="BV4" s="292"/>
      <c r="BW4" s="292" t="s">
        <v>426</v>
      </c>
      <c r="BX4" s="293" t="s">
        <v>34</v>
      </c>
      <c r="BY4" s="294"/>
      <c r="BZ4" s="292"/>
      <c r="CA4" s="292"/>
      <c r="CB4" s="292"/>
      <c r="CC4" s="292"/>
      <c r="CD4" s="292"/>
      <c r="CE4" s="293"/>
      <c r="CF4" s="294"/>
      <c r="CG4" s="292"/>
      <c r="CH4" s="292"/>
      <c r="CI4" s="292"/>
      <c r="CJ4" s="292"/>
      <c r="CK4" s="292"/>
      <c r="CL4" s="293"/>
      <c r="CM4" s="294"/>
      <c r="CN4" s="292"/>
      <c r="CO4" s="292"/>
      <c r="CP4" s="292"/>
      <c r="CQ4" s="292"/>
      <c r="CR4" s="292"/>
      <c r="CS4" s="293"/>
      <c r="CT4" s="276"/>
    </row>
    <row r="5" spans="3:98" x14ac:dyDescent="0.3">
      <c r="C5" s="291" t="s">
        <v>429</v>
      </c>
      <c r="D5" s="230"/>
      <c r="E5" s="225"/>
      <c r="F5" s="225"/>
      <c r="G5" s="225"/>
      <c r="H5" s="225"/>
      <c r="I5" s="225"/>
      <c r="J5" s="231"/>
      <c r="K5" s="230"/>
      <c r="L5" s="225"/>
      <c r="M5" s="225"/>
      <c r="N5" s="225"/>
      <c r="O5" s="225"/>
      <c r="P5" s="225"/>
      <c r="Q5" s="231"/>
      <c r="R5" s="230"/>
      <c r="S5" s="225"/>
      <c r="T5" s="225"/>
      <c r="U5" s="225"/>
      <c r="V5" s="225"/>
      <c r="W5" s="225"/>
      <c r="X5" s="231"/>
      <c r="Y5" s="230"/>
      <c r="Z5" s="225"/>
      <c r="AA5" s="225"/>
      <c r="AB5" s="225"/>
      <c r="AC5" s="225"/>
      <c r="AD5" s="225"/>
      <c r="AE5" s="231"/>
      <c r="AF5" s="230"/>
      <c r="AG5" s="229"/>
      <c r="AH5" s="267"/>
      <c r="AJ5" s="230"/>
      <c r="AK5" s="225"/>
      <c r="AL5" s="225"/>
      <c r="AM5" s="225"/>
      <c r="AN5" s="231"/>
      <c r="AO5" s="230"/>
      <c r="AP5" s="225"/>
      <c r="AQ5" s="225"/>
      <c r="AR5" s="225"/>
      <c r="AS5" s="225"/>
      <c r="AT5" s="225"/>
      <c r="AU5" s="231"/>
      <c r="AV5" s="230"/>
      <c r="AW5" s="225"/>
      <c r="AX5" s="225"/>
      <c r="AY5" s="225"/>
      <c r="AZ5" s="225"/>
      <c r="BA5" s="225"/>
      <c r="BB5" s="231"/>
      <c r="BC5" s="230"/>
      <c r="BD5" s="225"/>
      <c r="BE5" s="225"/>
      <c r="BF5" s="225"/>
      <c r="BG5" s="225"/>
      <c r="BH5" s="225"/>
      <c r="BI5" s="231"/>
      <c r="BJ5" s="230"/>
      <c r="BK5" s="225"/>
      <c r="BL5" s="225"/>
      <c r="BM5" s="225"/>
      <c r="BN5" s="231"/>
      <c r="BP5" s="230"/>
      <c r="BQ5" s="231"/>
      <c r="BR5" s="230"/>
      <c r="BS5" s="225"/>
      <c r="BT5" s="225"/>
      <c r="BU5" s="225"/>
      <c r="BV5" s="225"/>
      <c r="BW5" s="225" t="s">
        <v>427</v>
      </c>
      <c r="BX5" s="231" t="s">
        <v>428</v>
      </c>
      <c r="BY5" s="230"/>
      <c r="BZ5" s="225"/>
      <c r="CA5" s="225"/>
      <c r="CB5" s="225"/>
      <c r="CC5" s="225"/>
      <c r="CD5" s="225" t="s">
        <v>427</v>
      </c>
      <c r="CE5" s="231" t="s">
        <v>428</v>
      </c>
      <c r="CF5" s="230"/>
      <c r="CG5" s="225"/>
      <c r="CH5" s="225"/>
      <c r="CI5" s="225"/>
      <c r="CJ5" s="225"/>
      <c r="CK5" s="225" t="s">
        <v>427</v>
      </c>
      <c r="CL5" s="231" t="s">
        <v>428</v>
      </c>
      <c r="CM5" s="230"/>
      <c r="CN5" s="225"/>
      <c r="CO5" s="225"/>
      <c r="CP5" s="225"/>
      <c r="CQ5" s="225"/>
      <c r="CR5" s="225" t="s">
        <v>427</v>
      </c>
      <c r="CS5" s="231" t="s">
        <v>428</v>
      </c>
      <c r="CT5" s="276"/>
    </row>
    <row r="6" spans="3:98" s="1" customFormat="1" ht="6" customHeight="1" x14ac:dyDescent="0.3">
      <c r="C6" s="295"/>
      <c r="D6" s="236"/>
      <c r="E6" s="243"/>
      <c r="F6" s="243"/>
      <c r="G6" s="243"/>
      <c r="H6" s="243"/>
      <c r="I6" s="243"/>
      <c r="J6" s="237"/>
      <c r="K6" s="236"/>
      <c r="L6" s="243"/>
      <c r="M6" s="243"/>
      <c r="N6" s="243"/>
      <c r="O6" s="243"/>
      <c r="P6" s="243"/>
      <c r="Q6" s="237"/>
      <c r="R6" s="236"/>
      <c r="S6" s="243"/>
      <c r="T6" s="243"/>
      <c r="U6" s="243"/>
      <c r="V6" s="243"/>
      <c r="W6" s="243"/>
      <c r="X6" s="237"/>
      <c r="Y6" s="236"/>
      <c r="Z6" s="243"/>
      <c r="AA6" s="243"/>
      <c r="AB6" s="243"/>
      <c r="AC6" s="243"/>
      <c r="AD6" s="243"/>
      <c r="AE6" s="237"/>
      <c r="AF6" s="236"/>
      <c r="AG6" s="243"/>
      <c r="AH6" s="237"/>
      <c r="AJ6" s="236"/>
      <c r="AK6" s="243"/>
      <c r="AL6" s="243"/>
      <c r="AM6" s="243"/>
      <c r="AN6" s="237"/>
      <c r="AO6" s="236"/>
      <c r="AP6" s="243"/>
      <c r="AQ6" s="243"/>
      <c r="AR6" s="243"/>
      <c r="AS6" s="243"/>
      <c r="AT6" s="243"/>
      <c r="AU6" s="237"/>
      <c r="AV6" s="236"/>
      <c r="AW6" s="243"/>
      <c r="AX6" s="243"/>
      <c r="AY6" s="243"/>
      <c r="AZ6" s="243"/>
      <c r="BA6" s="243"/>
      <c r="BB6" s="237"/>
      <c r="BC6" s="236"/>
      <c r="BD6" s="243"/>
      <c r="BE6" s="243"/>
      <c r="BF6" s="243"/>
      <c r="BG6" s="243"/>
      <c r="BH6" s="243"/>
      <c r="BI6" s="237"/>
      <c r="BJ6" s="236"/>
      <c r="BK6" s="243"/>
      <c r="BL6" s="243"/>
      <c r="BM6" s="243"/>
      <c r="BN6" s="237"/>
      <c r="BP6" s="236"/>
      <c r="BQ6" s="237"/>
      <c r="BR6" s="236"/>
      <c r="BS6" s="243"/>
      <c r="BT6" s="243"/>
      <c r="BU6" s="243"/>
      <c r="BV6" s="243"/>
      <c r="BW6" s="243"/>
      <c r="BX6" s="237"/>
      <c r="BY6" s="236"/>
      <c r="BZ6" s="243"/>
      <c r="CA6" s="243"/>
      <c r="CB6" s="243"/>
      <c r="CC6" s="243"/>
      <c r="CD6" s="243"/>
      <c r="CE6" s="237"/>
      <c r="CF6" s="236"/>
      <c r="CG6" s="243"/>
      <c r="CH6" s="243"/>
      <c r="CI6" s="243"/>
      <c r="CJ6" s="243"/>
      <c r="CK6" s="243"/>
      <c r="CL6" s="237"/>
      <c r="CM6" s="236"/>
      <c r="CN6" s="243"/>
      <c r="CO6" s="243"/>
      <c r="CP6" s="243"/>
      <c r="CQ6" s="243"/>
      <c r="CR6" s="243"/>
      <c r="CS6" s="237"/>
      <c r="CT6" s="237"/>
    </row>
    <row r="7" spans="3:98" s="1" customFormat="1" ht="6" customHeight="1" x14ac:dyDescent="0.3">
      <c r="C7" s="295"/>
      <c r="D7" s="236"/>
      <c r="E7" s="243"/>
      <c r="F7" s="243"/>
      <c r="G7" s="243"/>
      <c r="H7" s="243"/>
      <c r="I7" s="243"/>
      <c r="J7" s="237"/>
      <c r="K7" s="236"/>
      <c r="L7" s="243"/>
      <c r="M7" s="243"/>
      <c r="N7" s="243"/>
      <c r="O7" s="243"/>
      <c r="P7" s="243"/>
      <c r="Q7" s="237"/>
      <c r="R7" s="236"/>
      <c r="S7" s="243"/>
      <c r="T7" s="243"/>
      <c r="U7" s="243"/>
      <c r="V7" s="243"/>
      <c r="W7" s="243"/>
      <c r="X7" s="237"/>
      <c r="Y7" s="236"/>
      <c r="Z7" s="243"/>
      <c r="AA7" s="243"/>
      <c r="AB7" s="243"/>
      <c r="AC7" s="243"/>
      <c r="AD7" s="243"/>
      <c r="AE7" s="237"/>
      <c r="AF7" s="236"/>
      <c r="AG7" s="243"/>
      <c r="AH7" s="237"/>
      <c r="AJ7" s="236"/>
      <c r="AK7" s="243"/>
      <c r="AL7" s="243"/>
      <c r="AM7" s="243"/>
      <c r="AN7" s="237"/>
      <c r="AO7" s="236"/>
      <c r="AP7" s="243"/>
      <c r="AQ7" s="243"/>
      <c r="AR7" s="243"/>
      <c r="AS7" s="243"/>
      <c r="AT7" s="243"/>
      <c r="AU7" s="237"/>
      <c r="AV7" s="236"/>
      <c r="AW7" s="243"/>
      <c r="AX7" s="243"/>
      <c r="AY7" s="243"/>
      <c r="AZ7" s="243"/>
      <c r="BA7" s="243"/>
      <c r="BB7" s="237"/>
      <c r="BC7" s="236"/>
      <c r="BD7" s="243"/>
      <c r="BE7" s="243"/>
      <c r="BF7" s="243"/>
      <c r="BG7" s="243"/>
      <c r="BH7" s="243"/>
      <c r="BI7" s="237"/>
      <c r="BJ7" s="236"/>
      <c r="BK7" s="243"/>
      <c r="BL7" s="243"/>
      <c r="BM7" s="243"/>
      <c r="BN7" s="237"/>
      <c r="BP7" s="236"/>
      <c r="BQ7" s="237"/>
      <c r="BR7" s="236"/>
      <c r="BS7" s="243"/>
      <c r="BT7" s="243"/>
      <c r="BU7" s="243"/>
      <c r="BV7" s="243"/>
      <c r="BW7" s="243"/>
      <c r="BX7" s="237"/>
      <c r="BY7" s="236"/>
      <c r="BZ7" s="243"/>
      <c r="CA7" s="243"/>
      <c r="CB7" s="243"/>
      <c r="CC7" s="243"/>
      <c r="CD7" s="243"/>
      <c r="CE7" s="237"/>
      <c r="CF7" s="236"/>
      <c r="CG7" s="243"/>
      <c r="CH7" s="243"/>
      <c r="CI7" s="243"/>
      <c r="CJ7" s="243"/>
      <c r="CK7" s="243"/>
      <c r="CL7" s="237"/>
      <c r="CM7" s="236"/>
      <c r="CN7" s="243"/>
      <c r="CO7" s="243"/>
      <c r="CP7" s="243"/>
      <c r="CQ7" s="243"/>
      <c r="CR7" s="243"/>
      <c r="CS7" s="237"/>
      <c r="CT7" s="237"/>
    </row>
    <row r="8" spans="3:98" s="1" customFormat="1" x14ac:dyDescent="0.3">
      <c r="C8" s="497" t="s">
        <v>382</v>
      </c>
      <c r="D8" s="262"/>
      <c r="E8" s="227"/>
      <c r="F8" s="227"/>
      <c r="G8" s="227"/>
      <c r="H8" s="227"/>
      <c r="I8" s="227"/>
      <c r="J8" s="249"/>
      <c r="K8" s="262"/>
      <c r="L8" s="227"/>
      <c r="M8" s="227"/>
      <c r="N8" s="227"/>
      <c r="O8" s="227"/>
      <c r="P8" s="227"/>
      <c r="Q8" s="249"/>
      <c r="R8" s="262"/>
      <c r="S8" s="227"/>
      <c r="T8" s="227"/>
      <c r="U8" s="227"/>
      <c r="V8" s="227"/>
      <c r="W8" s="227"/>
      <c r="X8" s="249"/>
      <c r="Y8" s="262"/>
      <c r="Z8" s="227"/>
      <c r="AA8" s="227"/>
      <c r="AB8" s="227"/>
      <c r="AC8" s="227"/>
      <c r="AD8" s="309" t="s">
        <v>50</v>
      </c>
      <c r="AE8" s="227"/>
      <c r="AF8" s="262"/>
      <c r="AG8" s="305"/>
      <c r="AH8" s="326"/>
      <c r="AI8" s="239"/>
      <c r="AJ8" s="262"/>
      <c r="AK8" s="227"/>
      <c r="AL8" s="227"/>
      <c r="AM8" s="227"/>
      <c r="AN8" s="245" t="s">
        <v>471</v>
      </c>
      <c r="AO8" s="262"/>
      <c r="AP8" s="227"/>
      <c r="AQ8" s="227"/>
      <c r="AR8" s="227"/>
      <c r="AS8" s="227"/>
      <c r="AT8" s="424" t="s">
        <v>472</v>
      </c>
      <c r="AU8" s="249"/>
      <c r="AV8" s="262"/>
      <c r="AW8" s="227"/>
      <c r="AX8" s="227"/>
      <c r="AY8" s="227"/>
      <c r="AZ8" s="227"/>
      <c r="BA8" s="227"/>
      <c r="BB8" s="249"/>
      <c r="BC8" s="227"/>
      <c r="BD8" s="227"/>
      <c r="BE8" s="227"/>
      <c r="BF8" s="227"/>
      <c r="BG8" s="227"/>
      <c r="BH8" s="227"/>
      <c r="BI8" s="249"/>
      <c r="BJ8" s="262"/>
      <c r="BK8" s="227"/>
      <c r="BL8" s="227"/>
      <c r="BM8" s="227"/>
      <c r="BN8" s="249"/>
      <c r="BO8" s="239"/>
      <c r="BP8" s="262"/>
      <c r="BQ8" s="249"/>
      <c r="BR8" s="262"/>
      <c r="BS8" s="227"/>
      <c r="BT8" s="227"/>
      <c r="BU8" s="227"/>
      <c r="BV8" s="227"/>
      <c r="BW8" s="227" t="s">
        <v>451</v>
      </c>
      <c r="BX8" s="249"/>
      <c r="BY8" s="262"/>
      <c r="BZ8" s="227"/>
      <c r="CA8" s="227"/>
      <c r="CB8" s="227"/>
      <c r="CC8" s="227"/>
      <c r="CD8" s="227"/>
      <c r="CE8" s="249"/>
      <c r="CF8" s="262"/>
      <c r="CG8" s="227"/>
      <c r="CH8" s="227"/>
      <c r="CI8" s="227"/>
      <c r="CJ8" s="227"/>
      <c r="CK8" s="227"/>
      <c r="CL8" s="249"/>
      <c r="CM8" s="262"/>
      <c r="CN8" s="227"/>
      <c r="CO8" s="227"/>
      <c r="CP8" s="227"/>
      <c r="CQ8" s="227"/>
      <c r="CR8" s="227"/>
      <c r="CS8" s="249"/>
      <c r="CT8" s="327"/>
    </row>
    <row r="9" spans="3:98" s="1" customFormat="1" x14ac:dyDescent="0.3">
      <c r="C9" s="498"/>
      <c r="D9" s="262"/>
      <c r="E9" s="227"/>
      <c r="F9" s="227"/>
      <c r="G9" s="227"/>
      <c r="H9" s="227"/>
      <c r="I9" s="227"/>
      <c r="J9" s="249"/>
      <c r="K9" s="262"/>
      <c r="L9" s="227"/>
      <c r="M9" s="227"/>
      <c r="N9" s="227"/>
      <c r="O9" s="227"/>
      <c r="P9" s="227"/>
      <c r="Q9" s="249"/>
      <c r="R9" s="262"/>
      <c r="S9" s="227"/>
      <c r="T9" s="227"/>
      <c r="U9" s="227"/>
      <c r="V9" s="227"/>
      <c r="W9" s="227"/>
      <c r="X9" s="249"/>
      <c r="Y9" s="262"/>
      <c r="Z9" s="227"/>
      <c r="AA9" s="227"/>
      <c r="AB9" s="227"/>
      <c r="AC9" s="227"/>
      <c r="AD9" s="421" t="s">
        <v>470</v>
      </c>
      <c r="AE9" s="305"/>
      <c r="AF9" s="262"/>
      <c r="AG9" s="305"/>
      <c r="AH9" s="326"/>
      <c r="AI9" s="239"/>
      <c r="AJ9" s="262"/>
      <c r="AK9" s="227"/>
      <c r="AL9" s="227"/>
      <c r="AM9" s="227"/>
      <c r="AN9" s="249"/>
      <c r="AO9" s="262"/>
      <c r="AP9" s="227"/>
      <c r="AQ9" s="227"/>
      <c r="AR9" s="227"/>
      <c r="AS9" s="227"/>
      <c r="AT9" s="227"/>
      <c r="AU9" s="249"/>
      <c r="AV9" s="262"/>
      <c r="AW9" s="227"/>
      <c r="AX9" s="227"/>
      <c r="AY9" s="227"/>
      <c r="AZ9" s="227"/>
      <c r="BA9" s="227"/>
      <c r="BB9" s="249"/>
      <c r="BC9" s="227"/>
      <c r="BD9" s="227"/>
      <c r="BE9" s="227"/>
      <c r="BF9" s="227"/>
      <c r="BG9" s="227"/>
      <c r="BH9" s="227"/>
      <c r="BI9" s="305"/>
      <c r="BJ9" s="262"/>
      <c r="BK9" s="227"/>
      <c r="BL9" s="227"/>
      <c r="BM9" s="227"/>
      <c r="BN9" s="249"/>
      <c r="BO9" s="239"/>
      <c r="BP9" s="262"/>
      <c r="BQ9" s="305"/>
      <c r="BR9" s="262"/>
      <c r="BS9" s="227"/>
      <c r="BT9" s="227"/>
      <c r="BU9" s="227"/>
      <c r="BV9" s="227"/>
      <c r="BW9" s="227"/>
      <c r="BX9" s="249"/>
      <c r="BY9" s="262"/>
      <c r="BZ9" s="227"/>
      <c r="CA9" s="227"/>
      <c r="CB9" s="227"/>
      <c r="CC9" s="227"/>
      <c r="CD9" s="227"/>
      <c r="CE9" s="249"/>
      <c r="CF9" s="262"/>
      <c r="CG9" s="227"/>
      <c r="CH9" s="227"/>
      <c r="CI9" s="227"/>
      <c r="CJ9" s="227"/>
      <c r="CK9" s="227"/>
      <c r="CL9" s="249"/>
      <c r="CM9" s="262"/>
      <c r="CN9" s="227"/>
      <c r="CO9" s="227"/>
      <c r="CP9" s="227"/>
      <c r="CQ9" s="227"/>
      <c r="CR9" s="227"/>
      <c r="CS9" s="249"/>
      <c r="CT9" s="327"/>
    </row>
    <row r="10" spans="3:98" s="1" customFormat="1" x14ac:dyDescent="0.3">
      <c r="C10" s="498"/>
      <c r="D10" s="262"/>
      <c r="E10" s="227"/>
      <c r="F10" s="227"/>
      <c r="G10" s="227"/>
      <c r="H10" s="227"/>
      <c r="I10" s="227"/>
      <c r="J10" s="249"/>
      <c r="K10" s="262"/>
      <c r="L10" s="227"/>
      <c r="M10" s="227"/>
      <c r="N10" s="227"/>
      <c r="O10" s="227"/>
      <c r="P10" s="227"/>
      <c r="Q10" s="249"/>
      <c r="R10" s="262"/>
      <c r="S10" s="227"/>
      <c r="T10" s="227"/>
      <c r="U10" s="227"/>
      <c r="V10" s="227"/>
      <c r="W10" s="227"/>
      <c r="X10" s="249"/>
      <c r="Y10" s="262"/>
      <c r="Z10" s="227"/>
      <c r="AA10" s="227"/>
      <c r="AB10" s="227"/>
      <c r="AC10" s="227"/>
      <c r="AD10" s="423" t="s">
        <v>469</v>
      </c>
      <c r="AE10" s="431" t="s">
        <v>439</v>
      </c>
      <c r="AF10" s="262"/>
      <c r="AG10" s="305"/>
      <c r="AH10" s="326"/>
      <c r="AI10" s="239"/>
      <c r="AJ10" s="262"/>
      <c r="AK10" s="227"/>
      <c r="AL10" s="227"/>
      <c r="AM10" s="659" t="s">
        <v>451</v>
      </c>
      <c r="AN10" s="249"/>
      <c r="AO10" s="262"/>
      <c r="AP10" s="227"/>
      <c r="AQ10" s="227"/>
      <c r="AR10" s="227"/>
      <c r="AS10" s="227"/>
      <c r="AT10" s="227"/>
      <c r="AU10" s="425" t="s">
        <v>472</v>
      </c>
      <c r="AV10" s="262"/>
      <c r="AW10" s="227"/>
      <c r="AX10" s="227"/>
      <c r="AY10" s="227"/>
      <c r="AZ10" s="227"/>
      <c r="BA10" s="227"/>
      <c r="BB10" s="249"/>
      <c r="BC10" s="227"/>
      <c r="BD10" s="227"/>
      <c r="BE10" s="314" t="s">
        <v>38</v>
      </c>
      <c r="BF10" s="227"/>
      <c r="BG10" s="227"/>
      <c r="BH10" s="227"/>
      <c r="BI10" s="227"/>
      <c r="BJ10" s="262"/>
      <c r="BK10" s="227"/>
      <c r="BL10" s="314" t="s">
        <v>38</v>
      </c>
      <c r="BM10" s="227"/>
      <c r="BN10" s="249"/>
      <c r="BO10" s="227"/>
      <c r="BP10" s="262"/>
      <c r="BQ10" s="227"/>
      <c r="BR10" s="262"/>
      <c r="BS10" s="227"/>
      <c r="BT10" s="227"/>
      <c r="BU10" s="227"/>
      <c r="BV10" s="227"/>
      <c r="BW10" s="227"/>
      <c r="BX10" s="249"/>
      <c r="BY10" s="262"/>
      <c r="BZ10" s="227"/>
      <c r="CA10" s="227"/>
      <c r="CB10" s="227"/>
      <c r="CC10" s="227"/>
      <c r="CD10" s="659" t="s">
        <v>450</v>
      </c>
      <c r="CE10" s="249"/>
      <c r="CF10" s="262"/>
      <c r="CG10" s="227"/>
      <c r="CH10" s="227"/>
      <c r="CI10" s="227"/>
      <c r="CJ10" s="227"/>
      <c r="CK10" s="227"/>
      <c r="CL10" s="249"/>
      <c r="CM10" s="262"/>
      <c r="CN10" s="227"/>
      <c r="CO10" s="227"/>
      <c r="CP10" s="227"/>
      <c r="CQ10" s="227"/>
      <c r="CR10" s="227"/>
      <c r="CS10" s="249"/>
      <c r="CT10" s="327"/>
    </row>
    <row r="11" spans="3:98" s="1" customFormat="1" x14ac:dyDescent="0.3">
      <c r="C11" s="498"/>
      <c r="D11" s="262"/>
      <c r="E11" s="227"/>
      <c r="F11" s="227"/>
      <c r="G11" s="227"/>
      <c r="H11" s="227"/>
      <c r="I11" s="227"/>
      <c r="J11" s="249"/>
      <c r="K11" s="262"/>
      <c r="L11" s="227"/>
      <c r="M11" s="227"/>
      <c r="N11" s="227"/>
      <c r="O11" s="227"/>
      <c r="P11" s="227"/>
      <c r="Q11" s="249"/>
      <c r="R11" s="262"/>
      <c r="S11" s="227"/>
      <c r="T11" s="227"/>
      <c r="U11" s="227"/>
      <c r="V11" s="227"/>
      <c r="W11" s="227"/>
      <c r="X11" s="249"/>
      <c r="Y11" s="262"/>
      <c r="Z11" s="227"/>
      <c r="AA11" s="227"/>
      <c r="AB11" s="227"/>
      <c r="AC11" s="227"/>
      <c r="AD11" s="430" t="s">
        <v>449</v>
      </c>
      <c r="AE11" s="422" t="s">
        <v>470</v>
      </c>
      <c r="AF11" s="262"/>
      <c r="AG11" s="305"/>
      <c r="AH11" s="326"/>
      <c r="AI11" s="239"/>
      <c r="AJ11" s="262"/>
      <c r="AK11" s="227"/>
      <c r="AL11" s="227"/>
      <c r="AM11" s="660" t="s">
        <v>451</v>
      </c>
      <c r="AN11" s="249"/>
      <c r="AO11" s="262"/>
      <c r="AP11" s="227"/>
      <c r="AQ11" s="227"/>
      <c r="AR11" s="227"/>
      <c r="AS11" s="227"/>
      <c r="AT11" s="227"/>
      <c r="AU11" s="422" t="s">
        <v>472</v>
      </c>
      <c r="AV11" s="262"/>
      <c r="AW11" s="227"/>
      <c r="AX11" s="227"/>
      <c r="AY11" s="227"/>
      <c r="AZ11" s="227"/>
      <c r="BA11" s="227"/>
      <c r="BB11" s="249"/>
      <c r="BC11" s="227"/>
      <c r="BD11" s="227"/>
      <c r="BE11" s="306" t="s">
        <v>38</v>
      </c>
      <c r="BF11" s="227"/>
      <c r="BG11" s="227"/>
      <c r="BH11" s="227"/>
      <c r="BI11" s="227"/>
      <c r="BJ11" s="262"/>
      <c r="BK11" s="227"/>
      <c r="BL11" s="306" t="s">
        <v>38</v>
      </c>
      <c r="BM11" s="227"/>
      <c r="BN11" s="249"/>
      <c r="BO11" s="227"/>
      <c r="BP11" s="262"/>
      <c r="BQ11" s="227"/>
      <c r="BR11" s="262"/>
      <c r="BS11" s="227"/>
      <c r="BT11" s="227"/>
      <c r="BU11" s="227"/>
      <c r="BV11" s="227"/>
      <c r="BW11" s="227"/>
      <c r="BX11" s="249"/>
      <c r="BY11" s="262"/>
      <c r="BZ11" s="227"/>
      <c r="CA11" s="227"/>
      <c r="CB11" s="227"/>
      <c r="CC11" s="227"/>
      <c r="CD11" s="660" t="s">
        <v>450</v>
      </c>
      <c r="CE11" s="249"/>
      <c r="CF11" s="262"/>
      <c r="CG11" s="227"/>
      <c r="CH11" s="227"/>
      <c r="CI11" s="227"/>
      <c r="CJ11" s="227"/>
      <c r="CK11" s="227"/>
      <c r="CL11" s="249"/>
      <c r="CM11" s="262"/>
      <c r="CN11" s="227"/>
      <c r="CO11" s="227"/>
      <c r="CP11" s="227"/>
      <c r="CQ11" s="227"/>
      <c r="CR11" s="227"/>
      <c r="CS11" s="249"/>
      <c r="CT11" s="327"/>
    </row>
    <row r="12" spans="3:98" s="1" customFormat="1" x14ac:dyDescent="0.3">
      <c r="C12" s="498"/>
      <c r="D12" s="262"/>
      <c r="E12" s="227"/>
      <c r="F12" s="227"/>
      <c r="G12" s="227"/>
      <c r="H12" s="227"/>
      <c r="I12" s="227"/>
      <c r="J12" s="249"/>
      <c r="K12" s="262"/>
      <c r="L12" s="227"/>
      <c r="M12" s="227"/>
      <c r="N12" s="227"/>
      <c r="O12" s="227"/>
      <c r="P12" s="227"/>
      <c r="Q12" s="249"/>
      <c r="R12" s="262"/>
      <c r="S12" s="227"/>
      <c r="T12" s="227"/>
      <c r="U12" s="227"/>
      <c r="V12" s="227"/>
      <c r="W12" s="227"/>
      <c r="X12" s="249"/>
      <c r="Y12" s="262"/>
      <c r="Z12" s="227"/>
      <c r="AA12" s="227"/>
      <c r="AB12" s="227"/>
      <c r="AC12" s="227"/>
      <c r="AD12" s="227"/>
      <c r="AE12" s="249"/>
      <c r="AF12" s="262"/>
      <c r="AG12" s="305"/>
      <c r="AH12" s="326"/>
      <c r="AI12" s="239"/>
      <c r="AJ12" s="262"/>
      <c r="AK12" s="227"/>
      <c r="AL12" s="227"/>
      <c r="AM12" s="227"/>
      <c r="AN12" s="249"/>
      <c r="AO12" s="262"/>
      <c r="AP12" s="227"/>
      <c r="AQ12" s="227"/>
      <c r="AR12" s="227"/>
      <c r="AS12" s="227"/>
      <c r="AT12" s="227"/>
      <c r="AU12" s="249"/>
      <c r="AV12" s="262"/>
      <c r="AW12" s="227"/>
      <c r="AX12" s="227"/>
      <c r="AY12" s="227"/>
      <c r="AZ12" s="227"/>
      <c r="BA12" s="227"/>
      <c r="BB12" s="249"/>
      <c r="BC12" s="521" t="s">
        <v>12</v>
      </c>
      <c r="BD12" s="522"/>
      <c r="BE12" s="522"/>
      <c r="BF12" s="522"/>
      <c r="BG12" s="522"/>
      <c r="BH12" s="523"/>
      <c r="BI12" s="249"/>
      <c r="BJ12" s="262"/>
      <c r="BK12" s="227"/>
      <c r="BL12" s="227"/>
      <c r="BM12" s="227"/>
      <c r="BN12" s="249"/>
      <c r="BO12" s="239"/>
      <c r="BP12" s="262"/>
      <c r="BQ12" s="249"/>
      <c r="BR12" s="262"/>
      <c r="BS12" s="227"/>
      <c r="BT12" s="227"/>
      <c r="BU12" s="227"/>
      <c r="BV12" s="227"/>
      <c r="BW12" s="227"/>
      <c r="BX12" s="249"/>
      <c r="BY12" s="262"/>
      <c r="BZ12" s="227"/>
      <c r="CA12" s="227"/>
      <c r="CB12" s="227"/>
      <c r="CC12" s="227"/>
      <c r="CD12" s="227"/>
      <c r="CE12" s="249"/>
      <c r="CF12" s="262"/>
      <c r="CG12" s="227"/>
      <c r="CH12" s="227"/>
      <c r="CI12" s="227"/>
      <c r="CJ12" s="227"/>
      <c r="CK12" s="227"/>
      <c r="CL12" s="249"/>
      <c r="CM12" s="262"/>
      <c r="CN12" s="227"/>
      <c r="CO12" s="227"/>
      <c r="CP12" s="227"/>
      <c r="CQ12" s="227"/>
      <c r="CR12" s="227"/>
      <c r="CS12" s="249"/>
      <c r="CT12" s="327"/>
    </row>
    <row r="13" spans="3:98" s="1" customFormat="1" x14ac:dyDescent="0.3">
      <c r="C13" s="504"/>
      <c r="D13" s="262"/>
      <c r="E13" s="227"/>
      <c r="F13" s="227"/>
      <c r="G13" s="227"/>
      <c r="H13" s="227"/>
      <c r="I13" s="227"/>
      <c r="J13" s="249"/>
      <c r="K13" s="262"/>
      <c r="L13" s="227"/>
      <c r="M13" s="227"/>
      <c r="N13" s="227"/>
      <c r="O13" s="227"/>
      <c r="P13" s="227"/>
      <c r="Q13" s="249"/>
      <c r="R13" s="262"/>
      <c r="S13" s="227"/>
      <c r="T13" s="227"/>
      <c r="U13" s="227"/>
      <c r="V13" s="227"/>
      <c r="W13" s="227"/>
      <c r="X13" s="249"/>
      <c r="Y13" s="262"/>
      <c r="Z13" s="227"/>
      <c r="AA13" s="227"/>
      <c r="AB13" s="227"/>
      <c r="AC13" s="227"/>
      <c r="AD13" s="227"/>
      <c r="AE13" s="249"/>
      <c r="AF13" s="262"/>
      <c r="AG13" s="305"/>
      <c r="AH13" s="326"/>
      <c r="AI13" s="239"/>
      <c r="AJ13" s="262"/>
      <c r="AK13" s="227"/>
      <c r="AL13" s="227"/>
      <c r="AM13" s="227"/>
      <c r="AN13" s="249"/>
      <c r="AO13" s="262"/>
      <c r="AP13" s="227"/>
      <c r="AQ13" s="227"/>
      <c r="AR13" s="227"/>
      <c r="AS13" s="227"/>
      <c r="AT13" s="227"/>
      <c r="AU13" s="249"/>
      <c r="AV13" s="262"/>
      <c r="AW13" s="227"/>
      <c r="AX13" s="227"/>
      <c r="AY13" s="227"/>
      <c r="AZ13" s="227"/>
      <c r="BA13" s="227"/>
      <c r="BB13" s="249"/>
      <c r="BC13" s="262"/>
      <c r="BD13" s="227"/>
      <c r="BE13" s="227"/>
      <c r="BF13" s="227"/>
      <c r="BG13" s="227"/>
      <c r="BH13" s="527" t="s">
        <v>9</v>
      </c>
      <c r="BI13" s="522"/>
      <c r="BJ13" s="522"/>
      <c r="BK13" s="522"/>
      <c r="BL13" s="522"/>
      <c r="BM13" s="522"/>
      <c r="BN13" s="522"/>
      <c r="BO13" s="522"/>
      <c r="BP13" s="522"/>
      <c r="BQ13" s="528"/>
      <c r="BR13" s="262"/>
      <c r="BS13" s="227"/>
      <c r="BT13" s="227"/>
      <c r="BU13" s="227"/>
      <c r="BV13" s="227"/>
      <c r="BW13" s="227"/>
      <c r="BX13" s="249"/>
      <c r="BY13" s="262"/>
      <c r="BZ13" s="227"/>
      <c r="CA13" s="227"/>
      <c r="CB13" s="227"/>
      <c r="CC13" s="227"/>
      <c r="CD13" s="227"/>
      <c r="CE13" s="249"/>
      <c r="CF13" s="262"/>
      <c r="CG13" s="227"/>
      <c r="CH13" s="227"/>
      <c r="CI13" s="227"/>
      <c r="CJ13" s="227"/>
      <c r="CK13" s="227"/>
      <c r="CL13" s="249"/>
      <c r="CM13" s="262"/>
      <c r="CN13" s="227"/>
      <c r="CO13" s="227"/>
      <c r="CP13" s="227"/>
      <c r="CQ13" s="227"/>
      <c r="CR13" s="227"/>
      <c r="CS13" s="249"/>
      <c r="CT13" s="327"/>
    </row>
    <row r="14" spans="3:98" s="239" customFormat="1" ht="6" customHeight="1" x14ac:dyDescent="0.3">
      <c r="C14" s="299"/>
      <c r="D14" s="240"/>
      <c r="E14" s="244"/>
      <c r="F14" s="244"/>
      <c r="G14" s="244"/>
      <c r="H14" s="244"/>
      <c r="I14" s="244"/>
      <c r="J14" s="241"/>
      <c r="K14" s="240"/>
      <c r="L14" s="244"/>
      <c r="M14" s="244"/>
      <c r="N14" s="244"/>
      <c r="O14" s="244"/>
      <c r="P14" s="244"/>
      <c r="Q14" s="241"/>
      <c r="R14" s="240"/>
      <c r="S14" s="244"/>
      <c r="T14" s="244"/>
      <c r="U14" s="244"/>
      <c r="V14" s="244"/>
      <c r="W14" s="244"/>
      <c r="X14" s="241"/>
      <c r="Y14" s="240"/>
      <c r="Z14" s="244"/>
      <c r="AA14" s="244"/>
      <c r="AB14" s="244"/>
      <c r="AC14" s="244"/>
      <c r="AD14" s="244"/>
      <c r="AE14" s="241"/>
      <c r="AF14" s="240"/>
      <c r="AG14" s="244"/>
      <c r="AH14" s="241"/>
      <c r="AJ14" s="240"/>
      <c r="AK14" s="244"/>
      <c r="AL14" s="244"/>
      <c r="AM14" s="244"/>
      <c r="AN14" s="241"/>
      <c r="AO14" s="240"/>
      <c r="AP14" s="244"/>
      <c r="AQ14" s="244"/>
      <c r="AR14" s="244"/>
      <c r="AS14" s="244"/>
      <c r="AT14" s="244"/>
      <c r="AU14" s="241"/>
      <c r="AV14" s="240"/>
      <c r="AW14" s="244"/>
      <c r="AX14" s="244"/>
      <c r="AY14" s="244"/>
      <c r="AZ14" s="244"/>
      <c r="BA14" s="244"/>
      <c r="BB14" s="241"/>
      <c r="BC14" s="240"/>
      <c r="BD14" s="244"/>
      <c r="BE14" s="244"/>
      <c r="BF14" s="244"/>
      <c r="BG14" s="244"/>
      <c r="BH14" s="244"/>
      <c r="BI14" s="241"/>
      <c r="BJ14" s="240"/>
      <c r="BK14" s="244"/>
      <c r="BL14" s="244"/>
      <c r="BM14" s="244"/>
      <c r="BN14" s="241"/>
      <c r="BP14" s="240"/>
      <c r="BQ14" s="241"/>
      <c r="BR14" s="240"/>
      <c r="BS14" s="244"/>
      <c r="BT14" s="244"/>
      <c r="BU14" s="244"/>
      <c r="BV14" s="244"/>
      <c r="BW14" s="244"/>
      <c r="BX14" s="241"/>
      <c r="BY14" s="240"/>
      <c r="BZ14" s="244"/>
      <c r="CA14" s="244"/>
      <c r="CB14" s="244"/>
      <c r="CC14" s="244"/>
      <c r="CD14" s="244"/>
      <c r="CE14" s="241"/>
      <c r="CF14" s="240"/>
      <c r="CG14" s="244"/>
      <c r="CH14" s="244"/>
      <c r="CI14" s="244"/>
      <c r="CJ14" s="244"/>
      <c r="CK14" s="244"/>
      <c r="CL14" s="241"/>
      <c r="CM14" s="240"/>
      <c r="CN14" s="244"/>
      <c r="CO14" s="244"/>
      <c r="CP14" s="244"/>
      <c r="CQ14" s="244"/>
      <c r="CR14" s="244"/>
      <c r="CS14" s="241"/>
      <c r="CT14" s="241"/>
    </row>
    <row r="15" spans="3:98" s="1" customFormat="1" x14ac:dyDescent="0.3">
      <c r="C15" s="497" t="s">
        <v>425</v>
      </c>
      <c r="D15" s="328"/>
      <c r="E15" s="329"/>
      <c r="F15" s="329"/>
      <c r="G15" s="329"/>
      <c r="H15" s="329"/>
      <c r="I15" s="329"/>
      <c r="J15" s="330"/>
      <c r="K15" s="328"/>
      <c r="L15" s="329"/>
      <c r="M15" s="329"/>
      <c r="N15" s="329"/>
      <c r="O15" s="329"/>
      <c r="P15" s="329"/>
      <c r="Q15" s="330"/>
      <c r="R15" s="328"/>
      <c r="S15" s="329"/>
      <c r="T15" s="329"/>
      <c r="U15" s="329"/>
      <c r="V15" s="329"/>
      <c r="W15" s="329"/>
      <c r="X15" s="331"/>
      <c r="Y15" s="328"/>
      <c r="Z15" s="329"/>
      <c r="AA15" s="329"/>
      <c r="AB15" s="329"/>
      <c r="AC15" s="329"/>
      <c r="AD15" s="409" t="s">
        <v>50</v>
      </c>
      <c r="AE15" s="435" t="s">
        <v>50</v>
      </c>
      <c r="AF15" s="328"/>
      <c r="AG15" s="315"/>
      <c r="AH15" s="333"/>
      <c r="AI15" s="338"/>
      <c r="AJ15" s="328"/>
      <c r="AK15" s="329"/>
      <c r="AL15" s="329"/>
      <c r="AM15" s="329"/>
      <c r="AN15" s="330"/>
      <c r="AO15" s="328"/>
      <c r="AP15" s="329"/>
      <c r="AQ15" s="329"/>
      <c r="AR15" s="329"/>
      <c r="AS15" s="329"/>
      <c r="AT15" s="329"/>
      <c r="AU15" s="330"/>
      <c r="AV15" s="328"/>
      <c r="AW15" s="329"/>
      <c r="AX15" s="329"/>
      <c r="AY15" s="329"/>
      <c r="AZ15" s="329"/>
      <c r="BA15" s="329"/>
      <c r="BB15" s="330"/>
      <c r="BC15" s="524" t="s">
        <v>25</v>
      </c>
      <c r="BD15" s="525"/>
      <c r="BE15" s="526" t="s">
        <v>25</v>
      </c>
      <c r="BF15" s="525"/>
      <c r="BG15" s="329"/>
      <c r="BH15" s="329"/>
      <c r="BI15" s="330"/>
      <c r="BJ15" s="328"/>
      <c r="BK15" s="329"/>
      <c r="BL15" s="329"/>
      <c r="BM15" s="329"/>
      <c r="BN15" s="330"/>
      <c r="BO15" s="338"/>
      <c r="BP15" s="661" t="s">
        <v>96</v>
      </c>
      <c r="BQ15" s="662"/>
      <c r="BR15" s="328"/>
      <c r="BS15" s="329"/>
      <c r="BT15" s="329"/>
      <c r="BU15" s="329"/>
      <c r="BV15" s="329"/>
      <c r="BW15" s="329"/>
      <c r="BX15" s="330"/>
      <c r="BY15" s="328"/>
      <c r="BZ15" s="329"/>
      <c r="CA15" s="329"/>
      <c r="CB15" s="329"/>
      <c r="CC15" s="329"/>
      <c r="CD15" s="329"/>
      <c r="CE15" s="330"/>
      <c r="CF15" s="328"/>
      <c r="CG15" s="329"/>
      <c r="CH15" s="329"/>
      <c r="CI15" s="329"/>
      <c r="CJ15" s="329"/>
      <c r="CK15" s="329"/>
      <c r="CL15" s="330"/>
      <c r="CM15" s="328"/>
      <c r="CN15" s="329"/>
      <c r="CO15" s="329"/>
      <c r="CP15" s="329"/>
      <c r="CQ15" s="329"/>
      <c r="CR15" s="329"/>
      <c r="CS15" s="330"/>
      <c r="CT15" s="341"/>
    </row>
    <row r="16" spans="3:98" s="1" customFormat="1" x14ac:dyDescent="0.3">
      <c r="C16" s="498"/>
      <c r="D16" s="328"/>
      <c r="E16" s="329"/>
      <c r="F16" s="329"/>
      <c r="G16" s="329"/>
      <c r="H16" s="329"/>
      <c r="I16" s="414"/>
      <c r="J16" s="415"/>
      <c r="K16" s="328"/>
      <c r="L16" s="329"/>
      <c r="M16" s="329"/>
      <c r="N16" s="329"/>
      <c r="O16" s="329"/>
      <c r="P16" s="329"/>
      <c r="Q16" s="316"/>
      <c r="R16" s="328"/>
      <c r="S16" s="329"/>
      <c r="T16" s="329"/>
      <c r="U16" s="329"/>
      <c r="V16" s="329"/>
      <c r="W16" s="329"/>
      <c r="X16" s="334"/>
      <c r="Y16" s="328"/>
      <c r="Z16" s="329"/>
      <c r="AA16" s="329"/>
      <c r="AB16" s="329"/>
      <c r="AC16" s="329"/>
      <c r="AD16" s="227"/>
      <c r="AE16" s="227"/>
      <c r="AF16" s="328"/>
      <c r="AG16" s="315"/>
      <c r="AH16" s="333"/>
      <c r="AI16" s="338"/>
      <c r="AJ16" s="328"/>
      <c r="AK16" s="329"/>
      <c r="AL16" s="329"/>
      <c r="AM16" s="329"/>
      <c r="AN16" s="330"/>
      <c r="AO16" s="328"/>
      <c r="AP16" s="329"/>
      <c r="AQ16" s="329"/>
      <c r="AR16" s="329"/>
      <c r="AS16" s="329"/>
      <c r="AT16" s="340"/>
      <c r="AU16" s="330"/>
      <c r="AV16" s="328"/>
      <c r="AW16" s="329"/>
      <c r="AX16" s="329"/>
      <c r="AY16" s="329"/>
      <c r="AZ16" s="329"/>
      <c r="BA16" s="329"/>
      <c r="BB16" s="330"/>
      <c r="BC16" s="524" t="s">
        <v>25</v>
      </c>
      <c r="BD16" s="525"/>
      <c r="BE16" s="526" t="s">
        <v>25</v>
      </c>
      <c r="BF16" s="525"/>
      <c r="BG16" s="329"/>
      <c r="BH16" s="329"/>
      <c r="BI16" s="330"/>
      <c r="BJ16" s="328"/>
      <c r="BK16" s="329"/>
      <c r="BL16" s="329"/>
      <c r="BM16" s="329"/>
      <c r="BN16" s="330"/>
      <c r="BO16" s="338"/>
      <c r="BP16" s="328"/>
      <c r="BQ16" s="330"/>
      <c r="BR16" s="328"/>
      <c r="BS16" s="329"/>
      <c r="BT16" s="329"/>
      <c r="BU16" s="329"/>
      <c r="BV16" s="329"/>
      <c r="BW16" s="329"/>
      <c r="BX16" s="330"/>
      <c r="BY16" s="328"/>
      <c r="BZ16" s="329"/>
      <c r="CA16" s="329"/>
      <c r="CB16" s="329"/>
      <c r="CC16" s="329"/>
      <c r="CD16" s="329"/>
      <c r="CE16" s="330"/>
      <c r="CF16" s="328"/>
      <c r="CG16" s="329"/>
      <c r="CH16" s="329"/>
      <c r="CI16" s="329"/>
      <c r="CJ16" s="329"/>
      <c r="CK16" s="329"/>
      <c r="CL16" s="330"/>
      <c r="CM16" s="328"/>
      <c r="CN16" s="329"/>
      <c r="CO16" s="329"/>
      <c r="CP16" s="329"/>
      <c r="CQ16" s="329"/>
      <c r="CR16" s="329"/>
      <c r="CS16" s="330"/>
      <c r="CT16" s="341"/>
    </row>
    <row r="17" spans="3:98" s="1" customFormat="1" x14ac:dyDescent="0.3">
      <c r="C17" s="497" t="s">
        <v>17</v>
      </c>
      <c r="D17" s="328"/>
      <c r="E17" s="329"/>
      <c r="F17" s="329"/>
      <c r="G17" s="329"/>
      <c r="H17" s="315"/>
      <c r="I17" s="519" t="s">
        <v>380</v>
      </c>
      <c r="J17" s="520"/>
      <c r="K17" s="340"/>
      <c r="L17" s="329"/>
      <c r="M17" s="329"/>
      <c r="N17" s="329"/>
      <c r="O17" s="329"/>
      <c r="P17" s="468" t="s">
        <v>36</v>
      </c>
      <c r="Q17" s="469"/>
      <c r="R17" s="328"/>
      <c r="S17" s="329"/>
      <c r="T17" s="329"/>
      <c r="U17" s="329"/>
      <c r="V17" s="329"/>
      <c r="W17" s="468" t="s">
        <v>18</v>
      </c>
      <c r="X17" s="488"/>
      <c r="Y17" s="328"/>
      <c r="Z17" s="329"/>
      <c r="AA17" s="329"/>
      <c r="AB17" s="329"/>
      <c r="AC17" s="329"/>
      <c r="AD17" s="444" t="s">
        <v>450</v>
      </c>
      <c r="AE17" s="445"/>
      <c r="AF17" s="328"/>
      <c r="AG17" s="315"/>
      <c r="AH17" s="333"/>
      <c r="AI17" s="338"/>
      <c r="AJ17" s="328"/>
      <c r="AK17" s="329"/>
      <c r="AL17" s="329"/>
      <c r="AM17" s="329"/>
      <c r="AN17" s="330"/>
      <c r="AO17" s="328"/>
      <c r="AP17" s="329"/>
      <c r="AQ17" s="329"/>
      <c r="AR17" s="329"/>
      <c r="AS17" s="329"/>
      <c r="AT17" s="329"/>
      <c r="AU17" s="330"/>
      <c r="AV17" s="328"/>
      <c r="AW17" s="329"/>
      <c r="AX17" s="329"/>
      <c r="AY17" s="329"/>
      <c r="AZ17" s="329"/>
      <c r="BA17" s="329"/>
      <c r="BB17" s="330"/>
      <c r="BC17" s="518" t="s">
        <v>25</v>
      </c>
      <c r="BD17" s="514"/>
      <c r="BE17" s="468" t="s">
        <v>25</v>
      </c>
      <c r="BF17" s="514"/>
      <c r="BG17" s="329"/>
      <c r="BH17" s="329"/>
      <c r="BI17" s="330"/>
      <c r="BJ17" s="328"/>
      <c r="BK17" s="329"/>
      <c r="BL17" s="329"/>
      <c r="BM17" s="329"/>
      <c r="BN17" s="330"/>
      <c r="BO17" s="338"/>
      <c r="BP17" s="328"/>
      <c r="BQ17" s="330"/>
      <c r="BR17" s="328"/>
      <c r="BS17" s="329"/>
      <c r="BT17" s="329"/>
      <c r="BU17" s="329"/>
      <c r="BV17" s="329"/>
      <c r="BW17" s="329"/>
      <c r="BX17" s="330"/>
      <c r="BY17" s="328"/>
      <c r="BZ17" s="329"/>
      <c r="CA17" s="329"/>
      <c r="CB17" s="329"/>
      <c r="CC17" s="329"/>
      <c r="CD17" s="329"/>
      <c r="CE17" s="330"/>
      <c r="CF17" s="328"/>
      <c r="CG17" s="329"/>
      <c r="CH17" s="329"/>
      <c r="CI17" s="329"/>
      <c r="CJ17" s="329"/>
      <c r="CK17" s="329"/>
      <c r="CL17" s="330"/>
      <c r="CM17" s="328"/>
      <c r="CN17" s="329"/>
      <c r="CO17" s="329"/>
      <c r="CP17" s="329"/>
      <c r="CQ17" s="329"/>
      <c r="CR17" s="329"/>
      <c r="CS17" s="330"/>
      <c r="CT17" s="341"/>
    </row>
    <row r="18" spans="3:98" s="1" customFormat="1" x14ac:dyDescent="0.3">
      <c r="C18" s="498"/>
      <c r="D18" s="328"/>
      <c r="E18" s="329"/>
      <c r="F18" s="329"/>
      <c r="G18" s="329"/>
      <c r="H18" s="329"/>
      <c r="I18" s="416"/>
      <c r="J18" s="417"/>
      <c r="K18" s="328"/>
      <c r="L18" s="329"/>
      <c r="M18" s="329"/>
      <c r="N18" s="329"/>
      <c r="O18" s="329"/>
      <c r="P18" s="329"/>
      <c r="Q18" s="330"/>
      <c r="R18" s="328"/>
      <c r="S18" s="329"/>
      <c r="T18" s="329"/>
      <c r="U18" s="329"/>
      <c r="V18" s="468" t="s">
        <v>75</v>
      </c>
      <c r="W18" s="488"/>
      <c r="X18" s="488"/>
      <c r="Y18" s="328"/>
      <c r="Z18" s="329"/>
      <c r="AA18" s="329"/>
      <c r="AB18" s="329"/>
      <c r="AC18" s="329"/>
      <c r="AD18" s="473" t="s">
        <v>18</v>
      </c>
      <c r="AE18" s="474"/>
      <c r="AF18" s="328"/>
      <c r="AG18" s="315"/>
      <c r="AH18" s="333"/>
      <c r="AI18" s="338"/>
      <c r="AJ18" s="328"/>
      <c r="AK18" s="329"/>
      <c r="AL18" s="329"/>
      <c r="AM18" s="329"/>
      <c r="AN18" s="330"/>
      <c r="AO18" s="328"/>
      <c r="AP18" s="329"/>
      <c r="AQ18" s="329"/>
      <c r="AR18" s="329"/>
      <c r="AS18" s="329"/>
      <c r="AT18" s="468" t="s">
        <v>482</v>
      </c>
      <c r="AU18" s="469"/>
      <c r="AV18" s="328"/>
      <c r="AW18" s="329"/>
      <c r="AX18" s="329"/>
      <c r="AY18" s="329"/>
      <c r="AZ18" s="329"/>
      <c r="BA18" s="329"/>
      <c r="BB18" s="330"/>
      <c r="BC18" s="518" t="s">
        <v>25</v>
      </c>
      <c r="BD18" s="514"/>
      <c r="BE18" s="468" t="s">
        <v>25</v>
      </c>
      <c r="BF18" s="514"/>
      <c r="BG18" s="329"/>
      <c r="BH18" s="329"/>
      <c r="BI18" s="330"/>
      <c r="BJ18" s="328"/>
      <c r="BK18" s="329"/>
      <c r="BL18" s="329"/>
      <c r="BM18" s="329"/>
      <c r="BN18" s="330"/>
      <c r="BO18" s="338"/>
      <c r="BP18" s="328"/>
      <c r="BQ18" s="330"/>
      <c r="BR18" s="328"/>
      <c r="BS18" s="329"/>
      <c r="BT18" s="329"/>
      <c r="BU18" s="329"/>
      <c r="BV18" s="329"/>
      <c r="BW18" s="329"/>
      <c r="BX18" s="330"/>
      <c r="BY18" s="328"/>
      <c r="BZ18" s="329"/>
      <c r="CA18" s="329"/>
      <c r="CB18" s="329"/>
      <c r="CC18" s="329"/>
      <c r="CD18" s="329"/>
      <c r="CE18" s="330"/>
      <c r="CF18" s="328"/>
      <c r="CG18" s="329"/>
      <c r="CH18" s="329"/>
      <c r="CI18" s="329"/>
      <c r="CJ18" s="329"/>
      <c r="CK18" s="329"/>
      <c r="CL18" s="330"/>
      <c r="CM18" s="328"/>
      <c r="CN18" s="329"/>
      <c r="CO18" s="329"/>
      <c r="CP18" s="329"/>
      <c r="CQ18" s="329"/>
      <c r="CR18" s="329"/>
      <c r="CS18" s="330"/>
      <c r="CT18" s="341"/>
    </row>
    <row r="19" spans="3:98" s="1" customFormat="1" x14ac:dyDescent="0.3">
      <c r="C19" s="498"/>
      <c r="D19" s="328"/>
      <c r="E19" s="329"/>
      <c r="F19" s="329"/>
      <c r="G19" s="329"/>
      <c r="H19" s="329"/>
      <c r="I19" s="329"/>
      <c r="J19" s="330"/>
      <c r="K19" s="328"/>
      <c r="L19" s="329"/>
      <c r="M19" s="329"/>
      <c r="N19" s="329"/>
      <c r="O19" s="329"/>
      <c r="P19" s="329"/>
      <c r="Q19" s="330"/>
      <c r="R19" s="328"/>
      <c r="S19" s="329"/>
      <c r="T19" s="329"/>
      <c r="U19" s="329"/>
      <c r="V19" s="329"/>
      <c r="W19" s="227"/>
      <c r="X19" s="227"/>
      <c r="Y19" s="328"/>
      <c r="Z19" s="329"/>
      <c r="AA19" s="329"/>
      <c r="AB19" s="329"/>
      <c r="AC19" s="329"/>
      <c r="AD19" s="473" t="s">
        <v>459</v>
      </c>
      <c r="AE19" s="474"/>
      <c r="AF19" s="328"/>
      <c r="AG19" s="315"/>
      <c r="AH19" s="333"/>
      <c r="AI19" s="338"/>
      <c r="AJ19" s="328"/>
      <c r="AK19" s="329"/>
      <c r="AL19" s="329"/>
      <c r="AM19" s="329"/>
      <c r="AN19" s="330"/>
      <c r="AO19" s="328"/>
      <c r="AP19" s="329"/>
      <c r="AQ19" s="329"/>
      <c r="AR19" s="329"/>
      <c r="AS19" s="329"/>
      <c r="AT19" s="329"/>
      <c r="AU19" s="330"/>
      <c r="AV19" s="328"/>
      <c r="AW19" s="329"/>
      <c r="AX19" s="329"/>
      <c r="AY19" s="329"/>
      <c r="AZ19" s="329"/>
      <c r="BA19" s="329"/>
      <c r="BB19" s="330"/>
      <c r="BC19" s="339"/>
      <c r="BD19" s="329"/>
      <c r="BE19" s="329"/>
      <c r="BF19" s="340"/>
      <c r="BG19" s="329"/>
      <c r="BH19" s="329"/>
      <c r="BI19" s="330"/>
      <c r="BJ19" s="328"/>
      <c r="BK19" s="329"/>
      <c r="BL19" s="329"/>
      <c r="BM19" s="329"/>
      <c r="BN19" s="330"/>
      <c r="BO19" s="338"/>
      <c r="BP19" s="328"/>
      <c r="BQ19" s="330"/>
      <c r="BR19" s="328"/>
      <c r="BS19" s="329"/>
      <c r="BT19" s="329"/>
      <c r="BU19" s="329"/>
      <c r="BV19" s="329"/>
      <c r="BW19" s="329"/>
      <c r="BX19" s="330"/>
      <c r="BY19" s="328"/>
      <c r="BZ19" s="329"/>
      <c r="CA19" s="329"/>
      <c r="CB19" s="329"/>
      <c r="CC19" s="329"/>
      <c r="CD19" s="329"/>
      <c r="CE19" s="330"/>
      <c r="CF19" s="328"/>
      <c r="CG19" s="329"/>
      <c r="CH19" s="329"/>
      <c r="CI19" s="329"/>
      <c r="CJ19" s="329"/>
      <c r="CK19" s="329"/>
      <c r="CL19" s="330"/>
      <c r="CM19" s="328"/>
      <c r="CN19" s="329"/>
      <c r="CO19" s="329"/>
      <c r="CP19" s="329"/>
      <c r="CQ19" s="329"/>
      <c r="CR19" s="329"/>
      <c r="CS19" s="330"/>
      <c r="CT19" s="341"/>
    </row>
    <row r="20" spans="3:98" s="1" customFormat="1" x14ac:dyDescent="0.3">
      <c r="C20" s="498"/>
      <c r="D20" s="328"/>
      <c r="E20" s="329"/>
      <c r="F20" s="329"/>
      <c r="G20" s="329"/>
      <c r="H20" s="329"/>
      <c r="I20" s="329"/>
      <c r="J20" s="330"/>
      <c r="K20" s="328"/>
      <c r="L20" s="329"/>
      <c r="M20" s="329"/>
      <c r="N20" s="329"/>
      <c r="O20" s="329"/>
      <c r="P20" s="329"/>
      <c r="Q20" s="330"/>
      <c r="R20" s="328"/>
      <c r="S20" s="329"/>
      <c r="T20" s="329"/>
      <c r="U20" s="329"/>
      <c r="V20" s="329"/>
      <c r="W20" s="468" t="s">
        <v>447</v>
      </c>
      <c r="X20" s="469"/>
      <c r="Y20" s="328"/>
      <c r="Z20" s="329"/>
      <c r="AA20" s="329"/>
      <c r="AB20" s="329"/>
      <c r="AC20" s="329"/>
      <c r="AD20" s="473" t="s">
        <v>459</v>
      </c>
      <c r="AE20" s="474"/>
      <c r="AF20" s="328"/>
      <c r="AG20" s="315"/>
      <c r="AH20" s="333"/>
      <c r="AI20" s="338"/>
      <c r="AJ20" s="328"/>
      <c r="AK20" s="329"/>
      <c r="AL20" s="329"/>
      <c r="AM20" s="329"/>
      <c r="AN20" s="330"/>
      <c r="AO20" s="328"/>
      <c r="AP20" s="329"/>
      <c r="AQ20" s="329"/>
      <c r="AR20" s="329"/>
      <c r="AS20" s="329"/>
      <c r="AT20" s="329"/>
      <c r="AU20" s="330"/>
      <c r="AV20" s="328"/>
      <c r="AW20" s="329"/>
      <c r="AX20" s="329"/>
      <c r="AY20" s="329"/>
      <c r="AZ20" s="329"/>
      <c r="BA20" s="329"/>
      <c r="BB20" s="330"/>
      <c r="BC20" s="328"/>
      <c r="BD20" s="329"/>
      <c r="BE20" s="329"/>
      <c r="BF20" s="329"/>
      <c r="BG20" s="329"/>
      <c r="BH20" s="329"/>
      <c r="BI20" s="330"/>
      <c r="BJ20" s="328"/>
      <c r="BK20" s="329"/>
      <c r="BL20" s="329"/>
      <c r="BM20" s="329"/>
      <c r="BN20" s="330"/>
      <c r="BO20" s="338"/>
      <c r="BP20" s="328"/>
      <c r="BQ20" s="330"/>
      <c r="BR20" s="328"/>
      <c r="BS20" s="329"/>
      <c r="BT20" s="329"/>
      <c r="BU20" s="329"/>
      <c r="BV20" s="329"/>
      <c r="BW20" s="329"/>
      <c r="BX20" s="330"/>
      <c r="BY20" s="328"/>
      <c r="BZ20" s="329"/>
      <c r="CA20" s="329"/>
      <c r="CB20" s="329"/>
      <c r="CC20" s="329"/>
      <c r="CD20" s="329"/>
      <c r="CE20" s="330"/>
      <c r="CF20" s="328"/>
      <c r="CG20" s="329"/>
      <c r="CH20" s="329"/>
      <c r="CI20" s="329"/>
      <c r="CJ20" s="329"/>
      <c r="CK20" s="329"/>
      <c r="CL20" s="330"/>
      <c r="CM20" s="328"/>
      <c r="CN20" s="329"/>
      <c r="CO20" s="329"/>
      <c r="CP20" s="329"/>
      <c r="CQ20" s="329"/>
      <c r="CR20" s="329"/>
      <c r="CS20" s="330"/>
      <c r="CT20" s="341"/>
    </row>
    <row r="21" spans="3:98" s="1" customFormat="1" x14ac:dyDescent="0.3">
      <c r="C21" s="498"/>
      <c r="D21" s="328"/>
      <c r="E21" s="329"/>
      <c r="F21" s="329"/>
      <c r="G21" s="329"/>
      <c r="H21" s="329"/>
      <c r="I21" s="329"/>
      <c r="J21" s="330"/>
      <c r="K21" s="328"/>
      <c r="L21" s="329"/>
      <c r="M21" s="329"/>
      <c r="N21" s="329"/>
      <c r="O21" s="329"/>
      <c r="P21" s="329"/>
      <c r="Q21" s="330"/>
      <c r="R21" s="328"/>
      <c r="S21" s="329"/>
      <c r="T21" s="329"/>
      <c r="U21" s="329"/>
      <c r="V21" s="329"/>
      <c r="W21" s="436"/>
      <c r="X21" s="437"/>
      <c r="Y21" s="328"/>
      <c r="Z21" s="329"/>
      <c r="AA21" s="329"/>
      <c r="AB21" s="329"/>
      <c r="AC21" s="329"/>
      <c r="AD21" s="444" t="s">
        <v>483</v>
      </c>
      <c r="AE21" s="445"/>
      <c r="AF21" s="328"/>
      <c r="AG21" s="315"/>
      <c r="AH21" s="333"/>
      <c r="AI21" s="338"/>
      <c r="AJ21" s="328"/>
      <c r="AK21" s="329"/>
      <c r="AL21" s="329"/>
      <c r="AM21" s="329"/>
      <c r="AN21" s="330"/>
      <c r="AO21" s="328"/>
      <c r="AP21" s="329"/>
      <c r="AQ21" s="329"/>
      <c r="AR21" s="329"/>
      <c r="AS21" s="329"/>
      <c r="AT21" s="329"/>
      <c r="AU21" s="330"/>
      <c r="AV21" s="328"/>
      <c r="AW21" s="329"/>
      <c r="AX21" s="329"/>
      <c r="AY21" s="329"/>
      <c r="AZ21" s="329"/>
      <c r="BA21" s="329"/>
      <c r="BB21" s="330"/>
      <c r="BC21" s="328"/>
      <c r="BD21" s="329"/>
      <c r="BE21" s="329"/>
      <c r="BF21" s="329"/>
      <c r="BG21" s="329"/>
      <c r="BH21" s="329"/>
      <c r="BI21" s="330"/>
      <c r="BJ21" s="328"/>
      <c r="BK21" s="329"/>
      <c r="BL21" s="329"/>
      <c r="BM21" s="329"/>
      <c r="BN21" s="330"/>
      <c r="BO21" s="338"/>
      <c r="BP21" s="328"/>
      <c r="BQ21" s="330"/>
      <c r="BR21" s="328"/>
      <c r="BS21" s="329"/>
      <c r="BT21" s="329"/>
      <c r="BU21" s="329"/>
      <c r="BV21" s="329"/>
      <c r="BW21" s="329"/>
      <c r="BX21" s="330"/>
      <c r="BY21" s="328"/>
      <c r="BZ21" s="329"/>
      <c r="CA21" s="329"/>
      <c r="CB21" s="329"/>
      <c r="CC21" s="329"/>
      <c r="CD21" s="329"/>
      <c r="CE21" s="330"/>
      <c r="CF21" s="328"/>
      <c r="CG21" s="329"/>
      <c r="CH21" s="329"/>
      <c r="CI21" s="329"/>
      <c r="CJ21" s="329"/>
      <c r="CK21" s="329"/>
      <c r="CL21" s="330"/>
      <c r="CM21" s="328"/>
      <c r="CN21" s="329"/>
      <c r="CO21" s="329"/>
      <c r="CP21" s="329"/>
      <c r="CQ21" s="329"/>
      <c r="CR21" s="329"/>
      <c r="CS21" s="330"/>
      <c r="CT21" s="341"/>
    </row>
    <row r="22" spans="3:98" s="1" customFormat="1" x14ac:dyDescent="0.3">
      <c r="C22" s="498"/>
      <c r="D22" s="328"/>
      <c r="E22" s="329"/>
      <c r="F22" s="329"/>
      <c r="G22" s="329"/>
      <c r="H22" s="329"/>
      <c r="I22" s="329"/>
      <c r="J22" s="330"/>
      <c r="K22" s="328"/>
      <c r="L22" s="329"/>
      <c r="M22" s="329"/>
      <c r="N22" s="329"/>
      <c r="O22" s="329"/>
      <c r="P22" s="329"/>
      <c r="Q22" s="330"/>
      <c r="R22" s="328"/>
      <c r="S22" s="329"/>
      <c r="T22" s="329"/>
      <c r="U22" s="329"/>
      <c r="V22" s="329"/>
      <c r="W22" s="436"/>
      <c r="X22" s="437"/>
      <c r="Y22" s="328"/>
      <c r="Z22" s="329"/>
      <c r="AA22" s="329"/>
      <c r="AB22" s="329"/>
      <c r="AC22" s="329"/>
      <c r="AD22" s="444" t="s">
        <v>457</v>
      </c>
      <c r="AE22" s="445"/>
      <c r="AF22" s="328"/>
      <c r="AG22" s="315"/>
      <c r="AH22" s="333"/>
      <c r="AI22" s="338"/>
      <c r="AJ22" s="328"/>
      <c r="AK22" s="329"/>
      <c r="AL22" s="329"/>
      <c r="AM22" s="329"/>
      <c r="AN22" s="330"/>
      <c r="AO22" s="328"/>
      <c r="AP22" s="329"/>
      <c r="AQ22" s="329"/>
      <c r="AR22" s="329"/>
      <c r="AS22" s="329"/>
      <c r="AT22" s="329"/>
      <c r="AU22" s="330"/>
      <c r="AV22" s="328"/>
      <c r="AW22" s="329"/>
      <c r="AX22" s="329"/>
      <c r="AY22" s="329"/>
      <c r="AZ22" s="329"/>
      <c r="BA22" s="329"/>
      <c r="BB22" s="330"/>
      <c r="BC22" s="328"/>
      <c r="BD22" s="329"/>
      <c r="BE22" s="329"/>
      <c r="BF22" s="329"/>
      <c r="BG22" s="329"/>
      <c r="BH22" s="329"/>
      <c r="BI22" s="330"/>
      <c r="BJ22" s="328"/>
      <c r="BK22" s="329"/>
      <c r="BL22" s="329"/>
      <c r="BM22" s="329"/>
      <c r="BN22" s="330"/>
      <c r="BO22" s="338"/>
      <c r="BP22" s="328"/>
      <c r="BQ22" s="330"/>
      <c r="BR22" s="328"/>
      <c r="BS22" s="329"/>
      <c r="BT22" s="329"/>
      <c r="BU22" s="329"/>
      <c r="BV22" s="329"/>
      <c r="BW22" s="329"/>
      <c r="BX22" s="330"/>
      <c r="BY22" s="328"/>
      <c r="BZ22" s="329"/>
      <c r="CA22" s="329"/>
      <c r="CB22" s="329"/>
      <c r="CC22" s="329"/>
      <c r="CD22" s="329"/>
      <c r="CE22" s="330"/>
      <c r="CF22" s="328"/>
      <c r="CG22" s="329"/>
      <c r="CH22" s="329"/>
      <c r="CI22" s="329"/>
      <c r="CJ22" s="329"/>
      <c r="CK22" s="329"/>
      <c r="CL22" s="330"/>
      <c r="CM22" s="328"/>
      <c r="CN22" s="329"/>
      <c r="CO22" s="329"/>
      <c r="CP22" s="329"/>
      <c r="CQ22" s="329"/>
      <c r="CR22" s="329"/>
      <c r="CS22" s="330"/>
      <c r="CT22" s="341"/>
    </row>
    <row r="23" spans="3:98" s="1" customFormat="1" x14ac:dyDescent="0.3">
      <c r="C23" s="504"/>
      <c r="D23" s="328"/>
      <c r="E23" s="329"/>
      <c r="F23" s="329"/>
      <c r="G23" s="329"/>
      <c r="H23" s="329"/>
      <c r="I23" s="329"/>
      <c r="J23" s="330"/>
      <c r="K23" s="328"/>
      <c r="L23" s="329"/>
      <c r="M23" s="329"/>
      <c r="N23" s="329"/>
      <c r="O23" s="329"/>
      <c r="P23" s="329"/>
      <c r="Q23" s="330"/>
      <c r="R23" s="328"/>
      <c r="S23" s="329"/>
      <c r="T23" s="329"/>
      <c r="U23" s="329"/>
      <c r="V23" s="329"/>
      <c r="W23" s="336"/>
      <c r="X23" s="337"/>
      <c r="Y23" s="328"/>
      <c r="Z23" s="329"/>
      <c r="AA23" s="329"/>
      <c r="AB23" s="329"/>
      <c r="AC23" s="329"/>
      <c r="AD23" s="473" t="s">
        <v>12</v>
      </c>
      <c r="AE23" s="474"/>
      <c r="AF23" s="328"/>
      <c r="AG23" s="315"/>
      <c r="AH23" s="333"/>
      <c r="AI23" s="338"/>
      <c r="AJ23" s="328"/>
      <c r="AK23" s="329"/>
      <c r="AL23" s="329"/>
      <c r="AM23" s="329"/>
      <c r="AN23" s="330"/>
      <c r="AO23" s="328"/>
      <c r="AP23" s="329"/>
      <c r="AQ23" s="329"/>
      <c r="AR23" s="329"/>
      <c r="AS23" s="329"/>
      <c r="AT23" s="329"/>
      <c r="AU23" s="330"/>
      <c r="AV23" s="328"/>
      <c r="AW23" s="329"/>
      <c r="AX23" s="329"/>
      <c r="AY23" s="329"/>
      <c r="AZ23" s="329"/>
      <c r="BA23" s="329"/>
      <c r="BB23" s="330"/>
      <c r="BC23" s="328"/>
      <c r="BD23" s="329"/>
      <c r="BE23" s="329"/>
      <c r="BF23" s="329"/>
      <c r="BG23" s="329"/>
      <c r="BH23" s="329"/>
      <c r="BI23" s="330"/>
      <c r="BJ23" s="328"/>
      <c r="BK23" s="329"/>
      <c r="BL23" s="329"/>
      <c r="BM23" s="329"/>
      <c r="BN23" s="330"/>
      <c r="BO23" s="338"/>
      <c r="BP23" s="328"/>
      <c r="BQ23" s="330"/>
      <c r="BR23" s="328"/>
      <c r="BS23" s="329"/>
      <c r="BT23" s="329"/>
      <c r="BU23" s="329"/>
      <c r="BV23" s="329"/>
      <c r="BW23" s="329"/>
      <c r="BX23" s="330"/>
      <c r="BY23" s="328"/>
      <c r="BZ23" s="329"/>
      <c r="CA23" s="329"/>
      <c r="CB23" s="329"/>
      <c r="CC23" s="329"/>
      <c r="CD23" s="329"/>
      <c r="CE23" s="330"/>
      <c r="CF23" s="328"/>
      <c r="CG23" s="329"/>
      <c r="CH23" s="329"/>
      <c r="CI23" s="329"/>
      <c r="CJ23" s="329"/>
      <c r="CK23" s="329"/>
      <c r="CL23" s="330"/>
      <c r="CM23" s="328"/>
      <c r="CN23" s="329"/>
      <c r="CO23" s="329"/>
      <c r="CP23" s="329"/>
      <c r="CQ23" s="329"/>
      <c r="CR23" s="329"/>
      <c r="CS23" s="330"/>
      <c r="CT23" s="341"/>
    </row>
    <row r="24" spans="3:98" s="1" customFormat="1" ht="6" customHeight="1" x14ac:dyDescent="0.3">
      <c r="C24" s="300"/>
      <c r="D24" s="236"/>
      <c r="E24" s="243"/>
      <c r="F24" s="243"/>
      <c r="G24" s="243"/>
      <c r="H24" s="243"/>
      <c r="I24" s="243"/>
      <c r="J24" s="237"/>
      <c r="K24" s="236"/>
      <c r="L24" s="243"/>
      <c r="M24" s="243"/>
      <c r="N24" s="243"/>
      <c r="O24" s="243"/>
      <c r="P24" s="243"/>
      <c r="Q24" s="237"/>
      <c r="R24" s="236"/>
      <c r="S24" s="243"/>
      <c r="T24" s="243"/>
      <c r="U24" s="243"/>
      <c r="V24" s="243"/>
      <c r="W24" s="243"/>
      <c r="X24" s="237"/>
      <c r="Y24" s="236"/>
      <c r="Z24" s="243"/>
      <c r="AA24" s="243"/>
      <c r="AB24" s="243"/>
      <c r="AC24" s="243"/>
      <c r="AD24" s="243"/>
      <c r="AE24" s="237"/>
      <c r="AF24" s="236"/>
      <c r="AG24" s="243"/>
      <c r="AH24" s="237"/>
      <c r="AJ24" s="236"/>
      <c r="AK24" s="243"/>
      <c r="AL24" s="243"/>
      <c r="AM24" s="243"/>
      <c r="AN24" s="237"/>
      <c r="AO24" s="236"/>
      <c r="AP24" s="243"/>
      <c r="AQ24" s="243"/>
      <c r="AR24" s="243"/>
      <c r="AS24" s="243"/>
      <c r="AT24" s="243"/>
      <c r="AU24" s="237"/>
      <c r="AV24" s="236"/>
      <c r="AW24" s="243"/>
      <c r="AX24" s="243"/>
      <c r="AY24" s="243"/>
      <c r="AZ24" s="243"/>
      <c r="BA24" s="243"/>
      <c r="BB24" s="237"/>
      <c r="BC24" s="236"/>
      <c r="BD24" s="243"/>
      <c r="BE24" s="243"/>
      <c r="BF24" s="243"/>
      <c r="BG24" s="243"/>
      <c r="BH24" s="243"/>
      <c r="BI24" s="237"/>
      <c r="BJ24" s="236"/>
      <c r="BK24" s="243"/>
      <c r="BL24" s="243"/>
      <c r="BM24" s="243"/>
      <c r="BN24" s="237"/>
      <c r="BP24" s="236"/>
      <c r="BQ24" s="237"/>
      <c r="BR24" s="236"/>
      <c r="BS24" s="243"/>
      <c r="BT24" s="243"/>
      <c r="BU24" s="243"/>
      <c r="BV24" s="243"/>
      <c r="BW24" s="243"/>
      <c r="BX24" s="237"/>
      <c r="BY24" s="236"/>
      <c r="BZ24" s="243"/>
      <c r="CA24" s="243"/>
      <c r="CB24" s="243"/>
      <c r="CC24" s="243"/>
      <c r="CD24" s="243"/>
      <c r="CE24" s="237"/>
      <c r="CF24" s="236"/>
      <c r="CG24" s="243"/>
      <c r="CH24" s="243"/>
      <c r="CI24" s="243"/>
      <c r="CJ24" s="243"/>
      <c r="CK24" s="243"/>
      <c r="CL24" s="237"/>
      <c r="CM24" s="236"/>
      <c r="CN24" s="243"/>
      <c r="CO24" s="243"/>
      <c r="CP24" s="243"/>
      <c r="CQ24" s="243"/>
      <c r="CR24" s="243"/>
      <c r="CS24" s="237"/>
      <c r="CT24" s="237"/>
    </row>
    <row r="25" spans="3:98" s="1" customFormat="1" x14ac:dyDescent="0.3">
      <c r="C25" s="505" t="s">
        <v>8</v>
      </c>
      <c r="D25" s="475" t="s">
        <v>437</v>
      </c>
      <c r="E25" s="476"/>
      <c r="F25" s="476"/>
      <c r="G25" s="476"/>
      <c r="H25" s="476"/>
      <c r="I25" s="476"/>
      <c r="J25" s="476"/>
      <c r="K25" s="476"/>
      <c r="L25" s="476"/>
      <c r="M25" s="476"/>
      <c r="N25" s="476"/>
      <c r="O25" s="476"/>
      <c r="P25" s="476"/>
      <c r="Q25" s="515"/>
      <c r="R25" s="304"/>
      <c r="S25" s="227"/>
      <c r="T25" s="227"/>
      <c r="U25" s="227"/>
      <c r="V25" s="227"/>
      <c r="W25" s="227"/>
      <c r="X25" s="249"/>
      <c r="Y25" s="262"/>
      <c r="Z25" s="227"/>
      <c r="AA25" s="227"/>
      <c r="AB25" s="227"/>
      <c r="AC25" s="227"/>
      <c r="AD25" s="227"/>
      <c r="AE25" s="245"/>
      <c r="AF25" s="248"/>
      <c r="AG25" s="226"/>
      <c r="AH25" s="326"/>
      <c r="AI25" s="239"/>
      <c r="AJ25" s="262"/>
      <c r="AK25" s="227"/>
      <c r="AL25" s="227"/>
      <c r="AM25" s="227"/>
      <c r="AN25" s="249"/>
      <c r="AO25" s="262"/>
      <c r="AP25" s="227"/>
      <c r="AQ25" s="227"/>
      <c r="AR25" s="227"/>
      <c r="AS25" s="475" t="s">
        <v>12</v>
      </c>
      <c r="AT25" s="476"/>
      <c r="AU25" s="476"/>
      <c r="AV25" s="476"/>
      <c r="AW25" s="476"/>
      <c r="AX25" s="476"/>
      <c r="AY25" s="476"/>
      <c r="AZ25" s="476"/>
      <c r="BA25" s="476"/>
      <c r="BB25" s="476"/>
      <c r="BC25" s="476"/>
      <c r="BD25" s="476"/>
      <c r="BE25" s="476"/>
      <c r="BF25" s="476"/>
      <c r="BG25" s="476"/>
      <c r="BH25" s="515"/>
      <c r="BI25" s="249"/>
      <c r="BJ25" s="342"/>
      <c r="BK25" s="317"/>
      <c r="BL25" s="317"/>
      <c r="BM25" s="317"/>
      <c r="BN25" s="343"/>
      <c r="BO25" s="344"/>
      <c r="BP25" s="262"/>
      <c r="BQ25" s="249"/>
      <c r="BR25" s="262"/>
      <c r="BS25" s="227"/>
      <c r="BT25" s="227"/>
      <c r="BU25" s="227"/>
      <c r="BV25" s="227"/>
      <c r="BW25" s="227"/>
      <c r="BX25" s="249"/>
      <c r="BY25" s="262"/>
      <c r="BZ25" s="227"/>
      <c r="CA25" s="227"/>
      <c r="CB25" s="227"/>
      <c r="CC25" s="227"/>
      <c r="CD25" s="227"/>
      <c r="CE25" s="249"/>
      <c r="CF25" s="262"/>
      <c r="CG25" s="227"/>
      <c r="CH25" s="227"/>
      <c r="CI25" s="227"/>
      <c r="CJ25" s="227"/>
      <c r="CK25" s="227"/>
      <c r="CL25" s="249"/>
      <c r="CM25" s="262"/>
      <c r="CN25" s="227"/>
      <c r="CO25" s="227"/>
      <c r="CP25" s="317"/>
      <c r="CQ25" s="317"/>
      <c r="CR25" s="317"/>
      <c r="CS25" s="343"/>
      <c r="CT25" s="277"/>
    </row>
    <row r="26" spans="3:98" s="1" customFormat="1" x14ac:dyDescent="0.3">
      <c r="C26" s="471"/>
      <c r="D26" s="418"/>
      <c r="E26" s="419"/>
      <c r="F26" s="419"/>
      <c r="G26" s="419"/>
      <c r="H26" s="516" t="s">
        <v>13</v>
      </c>
      <c r="I26" s="517"/>
      <c r="J26" s="517"/>
      <c r="K26" s="517"/>
      <c r="L26" s="517"/>
      <c r="M26" s="517"/>
      <c r="N26" s="517"/>
      <c r="O26" s="517"/>
      <c r="P26" s="517"/>
      <c r="Q26" s="517"/>
      <c r="R26" s="476"/>
      <c r="S26" s="476"/>
      <c r="T26" s="476"/>
      <c r="U26" s="476"/>
      <c r="V26" s="476"/>
      <c r="W26" s="476"/>
      <c r="X26" s="477"/>
      <c r="Y26" s="262"/>
      <c r="Z26" s="227"/>
      <c r="AA26" s="227"/>
      <c r="AB26" s="227"/>
      <c r="AC26" s="227"/>
      <c r="AD26" s="227"/>
      <c r="AE26" s="245"/>
      <c r="AF26" s="248"/>
      <c r="AG26" s="226"/>
      <c r="AH26" s="326"/>
      <c r="AI26" s="239"/>
      <c r="AJ26" s="262"/>
      <c r="AK26" s="227"/>
      <c r="AL26" s="227"/>
      <c r="AM26" s="475" t="s">
        <v>10</v>
      </c>
      <c r="AN26" s="476"/>
      <c r="AO26" s="476"/>
      <c r="AP26" s="476"/>
      <c r="AQ26" s="476"/>
      <c r="AR26" s="476"/>
      <c r="AS26" s="476"/>
      <c r="AT26" s="476"/>
      <c r="AU26" s="476"/>
      <c r="AV26" s="476"/>
      <c r="AW26" s="476"/>
      <c r="AX26" s="476"/>
      <c r="AY26" s="476"/>
      <c r="AZ26" s="476"/>
      <c r="BA26" s="476"/>
      <c r="BB26" s="476"/>
      <c r="BC26" s="476"/>
      <c r="BD26" s="476"/>
      <c r="BE26" s="476"/>
      <c r="BF26" s="476"/>
      <c r="BG26" s="476"/>
      <c r="BH26" s="476"/>
      <c r="BI26" s="477"/>
      <c r="BJ26" s="342"/>
      <c r="BK26" s="317"/>
      <c r="BL26" s="317"/>
      <c r="BM26" s="317"/>
      <c r="BN26" s="343"/>
      <c r="BO26" s="344"/>
      <c r="BP26" s="262"/>
      <c r="BQ26" s="249"/>
      <c r="BR26" s="262"/>
      <c r="BS26" s="227"/>
      <c r="BT26" s="227"/>
      <c r="BU26" s="227"/>
      <c r="BV26" s="227"/>
      <c r="BW26" s="227"/>
      <c r="BX26" s="249"/>
      <c r="BY26" s="262"/>
      <c r="BZ26" s="227"/>
      <c r="CA26" s="227"/>
      <c r="CB26" s="227"/>
      <c r="CC26" s="227"/>
      <c r="CD26" s="227"/>
      <c r="CE26" s="249"/>
      <c r="CF26" s="262"/>
      <c r="CG26" s="227"/>
      <c r="CH26" s="227"/>
      <c r="CI26" s="227"/>
      <c r="CJ26" s="227"/>
      <c r="CK26" s="227"/>
      <c r="CL26" s="249"/>
      <c r="CM26" s="262"/>
      <c r="CN26" s="227"/>
      <c r="CO26" s="227"/>
      <c r="CP26" s="317"/>
      <c r="CQ26" s="317"/>
      <c r="CR26" s="317"/>
      <c r="CS26" s="343"/>
      <c r="CT26" s="277"/>
    </row>
    <row r="27" spans="3:98" s="1" customFormat="1" x14ac:dyDescent="0.3">
      <c r="C27" s="471"/>
      <c r="D27" s="518" t="s">
        <v>9</v>
      </c>
      <c r="E27" s="488"/>
      <c r="F27" s="488"/>
      <c r="G27" s="488"/>
      <c r="H27" s="488"/>
      <c r="I27" s="488"/>
      <c r="J27" s="469"/>
      <c r="K27" s="262"/>
      <c r="L27" s="227"/>
      <c r="M27" s="227"/>
      <c r="N27" s="227"/>
      <c r="O27" s="475" t="s">
        <v>15</v>
      </c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6"/>
      <c r="AA27" s="476"/>
      <c r="AB27" s="476"/>
      <c r="AC27" s="476"/>
      <c r="AD27" s="476"/>
      <c r="AE27" s="477"/>
      <c r="AF27" s="248"/>
      <c r="AG27" s="226"/>
      <c r="AH27" s="326"/>
      <c r="AI27" s="239"/>
      <c r="AJ27" s="262"/>
      <c r="AK27" s="227"/>
      <c r="AL27" s="227"/>
      <c r="AM27" s="227"/>
      <c r="AN27" s="249"/>
      <c r="AO27" s="262"/>
      <c r="AP27" s="227"/>
      <c r="AQ27" s="227"/>
      <c r="AR27" s="227"/>
      <c r="AS27" s="227"/>
      <c r="AT27" s="227"/>
      <c r="AU27" s="249"/>
      <c r="AV27" s="262"/>
      <c r="AW27" s="227"/>
      <c r="AX27" s="475" t="s">
        <v>440</v>
      </c>
      <c r="AY27" s="476"/>
      <c r="AZ27" s="476"/>
      <c r="BA27" s="476"/>
      <c r="BB27" s="476"/>
      <c r="BC27" s="476"/>
      <c r="BD27" s="476"/>
      <c r="BE27" s="476"/>
      <c r="BF27" s="476"/>
      <c r="BG27" s="476"/>
      <c r="BH27" s="476"/>
      <c r="BI27" s="476"/>
      <c r="BJ27" s="476"/>
      <c r="BK27" s="476"/>
      <c r="BL27" s="476"/>
      <c r="BM27" s="476"/>
      <c r="BN27" s="476"/>
      <c r="BO27" s="476"/>
      <c r="BP27" s="476"/>
      <c r="BQ27" s="477"/>
      <c r="BR27" s="262"/>
      <c r="BS27" s="227"/>
      <c r="BT27" s="227"/>
      <c r="BU27" s="227"/>
      <c r="BV27" s="227"/>
      <c r="BW27" s="227"/>
      <c r="BX27" s="249"/>
      <c r="BY27" s="262"/>
      <c r="BZ27" s="227"/>
      <c r="CA27" s="227"/>
      <c r="CB27" s="227"/>
      <c r="CC27" s="227"/>
      <c r="CD27" s="227"/>
      <c r="CE27" s="249"/>
      <c r="CF27" s="262"/>
      <c r="CG27" s="227"/>
      <c r="CH27" s="227"/>
      <c r="CI27" s="227"/>
      <c r="CJ27" s="227"/>
      <c r="CK27" s="227"/>
      <c r="CL27" s="249"/>
      <c r="CM27" s="262"/>
      <c r="CN27" s="227"/>
      <c r="CO27" s="227"/>
      <c r="CP27" s="317"/>
      <c r="CQ27" s="317"/>
      <c r="CR27" s="317"/>
      <c r="CS27" s="343"/>
      <c r="CT27" s="277"/>
    </row>
    <row r="28" spans="3:98" s="1" customFormat="1" x14ac:dyDescent="0.3">
      <c r="C28" s="472"/>
      <c r="D28" s="262"/>
      <c r="E28" s="227"/>
      <c r="F28" s="227"/>
      <c r="G28" s="227"/>
      <c r="H28" s="227"/>
      <c r="I28" s="227"/>
      <c r="J28" s="249"/>
      <c r="K28" s="262"/>
      <c r="L28" s="227"/>
      <c r="M28" s="227"/>
      <c r="N28" s="227"/>
      <c r="O28" s="227"/>
      <c r="P28" s="227"/>
      <c r="Q28" s="249"/>
      <c r="R28" s="262"/>
      <c r="S28" s="227"/>
      <c r="T28" s="227"/>
      <c r="U28" s="227"/>
      <c r="V28" s="227"/>
      <c r="W28" s="227"/>
      <c r="X28" s="249"/>
      <c r="Y28" s="262"/>
      <c r="Z28" s="227"/>
      <c r="AA28" s="227"/>
      <c r="AB28" s="227"/>
      <c r="AC28" s="227"/>
      <c r="AD28" s="227"/>
      <c r="AE28" s="245"/>
      <c r="AF28" s="248"/>
      <c r="AG28" s="226"/>
      <c r="AH28" s="326"/>
      <c r="AI28" s="239"/>
      <c r="AJ28" s="262"/>
      <c r="AK28" s="227"/>
      <c r="AL28" s="227"/>
      <c r="AM28" s="227"/>
      <c r="AN28" s="249"/>
      <c r="AO28" s="262"/>
      <c r="AP28" s="227"/>
      <c r="AQ28" s="227"/>
      <c r="AR28" s="227"/>
      <c r="AS28" s="227"/>
      <c r="AT28" s="227"/>
      <c r="AU28" s="249"/>
      <c r="AV28" s="262"/>
      <c r="AW28" s="227"/>
      <c r="AX28" s="227"/>
      <c r="AY28" s="227"/>
      <c r="AZ28" s="227"/>
      <c r="BA28" s="227"/>
      <c r="BB28" s="249"/>
      <c r="BC28" s="262"/>
      <c r="BD28" s="227"/>
      <c r="BE28" s="227"/>
      <c r="BF28" s="475" t="s">
        <v>441</v>
      </c>
      <c r="BG28" s="476"/>
      <c r="BH28" s="476"/>
      <c r="BI28" s="476"/>
      <c r="BJ28" s="476"/>
      <c r="BK28" s="476"/>
      <c r="BL28" s="476"/>
      <c r="BM28" s="476"/>
      <c r="BN28" s="476"/>
      <c r="BO28" s="476"/>
      <c r="BP28" s="476"/>
      <c r="BQ28" s="476"/>
      <c r="BR28" s="476"/>
      <c r="BS28" s="476"/>
      <c r="BT28" s="476"/>
      <c r="BU28" s="476"/>
      <c r="BV28" s="476"/>
      <c r="BW28" s="476"/>
      <c r="BX28" s="477"/>
      <c r="BY28" s="262"/>
      <c r="BZ28" s="227"/>
      <c r="CA28" s="227"/>
      <c r="CB28" s="227"/>
      <c r="CC28" s="227"/>
      <c r="CD28" s="227"/>
      <c r="CE28" s="249"/>
      <c r="CF28" s="262"/>
      <c r="CG28" s="227"/>
      <c r="CH28" s="227"/>
      <c r="CI28" s="227"/>
      <c r="CJ28" s="227"/>
      <c r="CK28" s="227"/>
      <c r="CL28" s="249"/>
      <c r="CM28" s="262"/>
      <c r="CN28" s="227"/>
      <c r="CO28" s="227"/>
      <c r="CP28" s="317"/>
      <c r="CQ28" s="317"/>
      <c r="CR28" s="317"/>
      <c r="CS28" s="343"/>
      <c r="CT28" s="277"/>
    </row>
    <row r="29" spans="3:98" s="1" customFormat="1" ht="6" customHeight="1" x14ac:dyDescent="0.3">
      <c r="C29" s="295"/>
      <c r="D29" s="240"/>
      <c r="E29" s="244"/>
      <c r="F29" s="244"/>
      <c r="G29" s="244"/>
      <c r="H29" s="244"/>
      <c r="I29" s="244"/>
      <c r="J29" s="241"/>
      <c r="K29" s="240"/>
      <c r="L29" s="244"/>
      <c r="M29" s="244"/>
      <c r="N29" s="244"/>
      <c r="O29" s="244"/>
      <c r="P29" s="244"/>
      <c r="Q29" s="241"/>
      <c r="R29" s="240"/>
      <c r="S29" s="244"/>
      <c r="T29" s="244"/>
      <c r="U29" s="244"/>
      <c r="V29" s="244"/>
      <c r="W29" s="244"/>
      <c r="X29" s="241"/>
      <c r="Y29" s="240"/>
      <c r="Z29" s="244"/>
      <c r="AA29" s="244"/>
      <c r="AB29" s="244"/>
      <c r="AC29" s="244"/>
      <c r="AD29" s="244"/>
      <c r="AE29" s="246"/>
      <c r="AF29" s="250"/>
      <c r="AG29" s="251"/>
      <c r="AH29" s="241"/>
      <c r="AI29" s="239"/>
      <c r="AJ29" s="240"/>
      <c r="AK29" s="244"/>
      <c r="AL29" s="244"/>
      <c r="AM29" s="244"/>
      <c r="AN29" s="241"/>
      <c r="AO29" s="240"/>
      <c r="AP29" s="244"/>
      <c r="AQ29" s="244"/>
      <c r="AR29" s="244"/>
      <c r="AS29" s="244"/>
      <c r="AT29" s="244"/>
      <c r="AU29" s="241"/>
      <c r="AV29" s="240"/>
      <c r="AW29" s="244"/>
      <c r="AX29" s="244"/>
      <c r="AY29" s="244"/>
      <c r="AZ29" s="244"/>
      <c r="BA29" s="244"/>
      <c r="BB29" s="241"/>
      <c r="BC29" s="240"/>
      <c r="BD29" s="244"/>
      <c r="BE29" s="244"/>
      <c r="BF29" s="244"/>
      <c r="BG29" s="244"/>
      <c r="BH29" s="244"/>
      <c r="BI29" s="241"/>
      <c r="BJ29" s="345"/>
      <c r="BK29" s="346"/>
      <c r="BL29" s="346"/>
      <c r="BM29" s="346"/>
      <c r="BN29" s="347"/>
      <c r="BO29" s="344"/>
      <c r="BP29" s="240"/>
      <c r="BQ29" s="241"/>
      <c r="BR29" s="240"/>
      <c r="BS29" s="244"/>
      <c r="BT29" s="244"/>
      <c r="BU29" s="244"/>
      <c r="BV29" s="244"/>
      <c r="BW29" s="244"/>
      <c r="BX29" s="241"/>
      <c r="BY29" s="240"/>
      <c r="BZ29" s="244"/>
      <c r="CA29" s="244"/>
      <c r="CB29" s="244"/>
      <c r="CC29" s="244"/>
      <c r="CD29" s="244"/>
      <c r="CE29" s="241"/>
      <c r="CF29" s="240"/>
      <c r="CG29" s="244"/>
      <c r="CH29" s="244"/>
      <c r="CI29" s="244"/>
      <c r="CJ29" s="244"/>
      <c r="CK29" s="244"/>
      <c r="CL29" s="241"/>
      <c r="CM29" s="240"/>
      <c r="CN29" s="244"/>
      <c r="CO29" s="244"/>
      <c r="CP29" s="346"/>
      <c r="CQ29" s="346"/>
      <c r="CR29" s="346"/>
      <c r="CS29" s="347"/>
      <c r="CT29" s="238"/>
    </row>
    <row r="30" spans="3:98" s="1" customFormat="1" x14ac:dyDescent="0.3">
      <c r="C30" s="470" t="s">
        <v>435</v>
      </c>
      <c r="D30" s="262"/>
      <c r="E30" s="227"/>
      <c r="F30" s="227"/>
      <c r="G30" s="227"/>
      <c r="H30" s="227"/>
      <c r="I30" s="227"/>
      <c r="J30" s="249"/>
      <c r="K30" s="262"/>
      <c r="L30" s="227"/>
      <c r="M30" s="227"/>
      <c r="N30" s="227"/>
      <c r="O30" s="227"/>
      <c r="P30" s="227"/>
      <c r="Q30" s="249"/>
      <c r="R30" s="262"/>
      <c r="S30" s="227"/>
      <c r="T30" s="227"/>
      <c r="U30" s="227"/>
      <c r="V30" s="227"/>
      <c r="W30" s="227"/>
      <c r="X30" s="249"/>
      <c r="Y30" s="262"/>
      <c r="Z30" s="227"/>
      <c r="AA30" s="227"/>
      <c r="AB30" s="227"/>
      <c r="AC30" s="227"/>
      <c r="AD30" s="227"/>
      <c r="AE30" s="245"/>
      <c r="AF30" s="248"/>
      <c r="AG30" s="226"/>
      <c r="AH30" s="326"/>
      <c r="AI30" s="239"/>
      <c r="AJ30" s="262"/>
      <c r="AK30" s="227"/>
      <c r="AL30" s="227"/>
      <c r="AM30" s="227"/>
      <c r="AN30" s="249"/>
      <c r="AO30" s="262"/>
      <c r="AP30" s="227"/>
      <c r="AQ30" s="227"/>
      <c r="AR30" s="227"/>
      <c r="AS30" s="227"/>
      <c r="AT30" s="227"/>
      <c r="AU30" s="249"/>
      <c r="AV30" s="262"/>
      <c r="AW30" s="227"/>
      <c r="AX30" s="227"/>
      <c r="AY30" s="227"/>
      <c r="AZ30" s="227"/>
      <c r="BA30" s="227"/>
      <c r="BB30" s="249"/>
      <c r="BC30" s="262"/>
      <c r="BD30" s="227"/>
      <c r="BE30" s="227"/>
      <c r="BF30" s="227"/>
      <c r="BG30" s="227"/>
      <c r="BH30" s="227"/>
      <c r="BI30" s="249"/>
      <c r="BJ30" s="262"/>
      <c r="BK30" s="227"/>
      <c r="BL30" s="227"/>
      <c r="BM30" s="227"/>
      <c r="BN30" s="249"/>
      <c r="BO30" s="239"/>
      <c r="BP30" s="262"/>
      <c r="BQ30" s="249"/>
      <c r="BR30" s="262"/>
      <c r="BS30" s="227"/>
      <c r="BT30" s="227"/>
      <c r="BU30" s="227"/>
      <c r="BV30" s="227"/>
      <c r="BW30" s="227"/>
      <c r="BX30" s="249"/>
      <c r="BY30" s="262"/>
      <c r="BZ30" s="227"/>
      <c r="CA30" s="227"/>
      <c r="CB30" s="227"/>
      <c r="CC30" s="227"/>
      <c r="CD30" s="227"/>
      <c r="CE30" s="249"/>
      <c r="CF30" s="262"/>
      <c r="CG30" s="227"/>
      <c r="CH30" s="227"/>
      <c r="CI30" s="227"/>
      <c r="CJ30" s="227"/>
      <c r="CK30" s="227"/>
      <c r="CL30" s="249"/>
      <c r="CM30" s="262"/>
      <c r="CN30" s="227"/>
      <c r="CO30" s="227"/>
      <c r="CP30" s="227"/>
      <c r="CQ30" s="227"/>
      <c r="CR30" s="227"/>
      <c r="CS30" s="249"/>
      <c r="CT30" s="276"/>
    </row>
    <row r="31" spans="3:98" s="1" customFormat="1" ht="15" thickBot="1" x14ac:dyDescent="0.35">
      <c r="C31" s="506"/>
      <c r="D31" s="348"/>
      <c r="E31" s="349"/>
      <c r="F31" s="349"/>
      <c r="G31" s="349"/>
      <c r="H31" s="349"/>
      <c r="I31" s="349"/>
      <c r="J31" s="350"/>
      <c r="K31" s="348"/>
      <c r="L31" s="349"/>
      <c r="M31" s="349"/>
      <c r="N31" s="349"/>
      <c r="O31" s="349"/>
      <c r="P31" s="349"/>
      <c r="Q31" s="350"/>
      <c r="R31" s="348"/>
      <c r="S31" s="349"/>
      <c r="T31" s="349"/>
      <c r="U31" s="349"/>
      <c r="V31" s="349"/>
      <c r="W31" s="349"/>
      <c r="X31" s="350"/>
      <c r="Y31" s="348"/>
      <c r="Z31" s="349"/>
      <c r="AA31" s="349"/>
      <c r="AB31" s="349"/>
      <c r="AC31" s="349"/>
      <c r="AD31" s="349"/>
      <c r="AE31" s="247"/>
      <c r="AF31" s="252"/>
      <c r="AG31" s="242"/>
      <c r="AH31" s="351"/>
      <c r="AI31" s="239"/>
      <c r="AJ31" s="348"/>
      <c r="AK31" s="349"/>
      <c r="AL31" s="349"/>
      <c r="AM31" s="349"/>
      <c r="AN31" s="350"/>
      <c r="AO31" s="348"/>
      <c r="AP31" s="349"/>
      <c r="AQ31" s="349"/>
      <c r="AR31" s="349"/>
      <c r="AS31" s="349"/>
      <c r="AT31" s="349"/>
      <c r="AU31" s="350"/>
      <c r="AV31" s="348"/>
      <c r="AW31" s="349"/>
      <c r="AX31" s="349"/>
      <c r="AY31" s="349"/>
      <c r="AZ31" s="349"/>
      <c r="BA31" s="349"/>
      <c r="BB31" s="350"/>
      <c r="BC31" s="348"/>
      <c r="BD31" s="349"/>
      <c r="BE31" s="349"/>
      <c r="BF31" s="349"/>
      <c r="BG31" s="349"/>
      <c r="BH31" s="349"/>
      <c r="BI31" s="350"/>
      <c r="BJ31" s="348"/>
      <c r="BK31" s="349"/>
      <c r="BL31" s="349"/>
      <c r="BM31" s="349"/>
      <c r="BN31" s="350"/>
      <c r="BO31" s="239"/>
      <c r="BP31" s="348"/>
      <c r="BQ31" s="350"/>
      <c r="BR31" s="348"/>
      <c r="BS31" s="349"/>
      <c r="BT31" s="349"/>
      <c r="BU31" s="349"/>
      <c r="BV31" s="349"/>
      <c r="BW31" s="349"/>
      <c r="BX31" s="350"/>
      <c r="BY31" s="348"/>
      <c r="BZ31" s="349"/>
      <c r="CA31" s="349"/>
      <c r="CB31" s="349"/>
      <c r="CC31" s="349"/>
      <c r="CD31" s="349"/>
      <c r="CE31" s="350"/>
      <c r="CF31" s="348"/>
      <c r="CG31" s="349"/>
      <c r="CH31" s="349"/>
      <c r="CI31" s="349"/>
      <c r="CJ31" s="349"/>
      <c r="CK31" s="349"/>
      <c r="CL31" s="350"/>
      <c r="CM31" s="348"/>
      <c r="CN31" s="349"/>
      <c r="CO31" s="349"/>
      <c r="CP31" s="349"/>
      <c r="CQ31" s="349"/>
      <c r="CR31" s="349"/>
      <c r="CS31" s="350"/>
      <c r="CT31" s="278"/>
    </row>
    <row r="33" spans="3:98" ht="18.600000000000001" thickBot="1" x14ac:dyDescent="0.35">
      <c r="C33" s="296">
        <f ca="1">+C1</f>
        <v>45899.459205671294</v>
      </c>
      <c r="D33" s="513" t="str">
        <f>+D1</f>
        <v>Fédération Française de Tennis - Comité de L'Yonne (89) - Calendrier des activités - Saison 2026</v>
      </c>
      <c r="E33" s="513"/>
      <c r="F33" s="513"/>
      <c r="G33" s="513"/>
      <c r="H33" s="513"/>
      <c r="I33" s="513"/>
      <c r="J33" s="513"/>
      <c r="K33" s="513"/>
      <c r="L33" s="513"/>
      <c r="M33" s="513"/>
      <c r="N33" s="513"/>
      <c r="O33" s="513"/>
      <c r="P33" s="513"/>
      <c r="Q33" s="513"/>
      <c r="R33" s="513"/>
      <c r="S33" s="513"/>
      <c r="T33" s="513"/>
      <c r="U33" s="513"/>
      <c r="V33" s="513"/>
      <c r="W33" s="513"/>
      <c r="X33" s="513"/>
      <c r="Y33" s="513"/>
      <c r="Z33" s="513"/>
      <c r="AA33" s="513"/>
      <c r="AB33" s="513"/>
      <c r="AC33" s="513"/>
      <c r="AD33" s="513"/>
      <c r="AE33" s="513"/>
      <c r="AF33" s="513"/>
      <c r="AG33" s="513"/>
      <c r="AH33" s="513"/>
      <c r="AI33" s="513"/>
      <c r="AJ33" s="513"/>
      <c r="AK33" s="513"/>
      <c r="AL33" s="513"/>
      <c r="AM33" s="513"/>
      <c r="AN33" s="513"/>
      <c r="AO33" s="513"/>
      <c r="AP33" s="513"/>
      <c r="AQ33" s="513"/>
      <c r="AR33" s="513"/>
      <c r="AS33" s="513"/>
      <c r="AT33" s="513"/>
      <c r="AU33" s="513"/>
      <c r="AV33" s="513"/>
      <c r="AW33" s="513"/>
      <c r="AX33" s="513"/>
      <c r="AY33" s="513"/>
      <c r="AZ33" s="513"/>
      <c r="BA33" s="513"/>
      <c r="BB33" s="513"/>
      <c r="BC33" s="513"/>
      <c r="BD33" s="513"/>
      <c r="BE33" s="513"/>
      <c r="BF33" s="513"/>
      <c r="BG33" s="513"/>
      <c r="BH33" s="513"/>
      <c r="BI33" s="513"/>
      <c r="BJ33" s="513"/>
      <c r="BK33" s="513"/>
      <c r="BL33" s="513"/>
      <c r="BM33" s="513"/>
      <c r="BN33" s="513"/>
      <c r="BO33" s="513"/>
      <c r="BP33" s="513"/>
      <c r="BQ33" s="513"/>
      <c r="BR33" s="513"/>
      <c r="BS33" s="513"/>
      <c r="BT33" s="513"/>
      <c r="BU33" s="513"/>
      <c r="BV33" s="513"/>
      <c r="BW33" s="513"/>
      <c r="BX33" s="513"/>
      <c r="BY33" s="513"/>
      <c r="BZ33" s="513"/>
      <c r="CA33" s="513"/>
      <c r="CB33" s="513"/>
      <c r="CC33" s="513"/>
      <c r="CD33" s="513"/>
      <c r="CE33" s="513"/>
      <c r="CF33" s="513"/>
      <c r="CG33" s="513"/>
      <c r="CH33" s="513"/>
      <c r="CI33" s="513"/>
      <c r="CJ33" s="513"/>
      <c r="CK33" s="513"/>
      <c r="CL33" s="513"/>
      <c r="CM33" s="513"/>
      <c r="CN33" s="513"/>
      <c r="CO33" s="513"/>
      <c r="CP33" s="513"/>
      <c r="CQ33" s="513"/>
      <c r="CR33" s="513"/>
      <c r="CS33" s="513"/>
      <c r="CT33" s="513"/>
    </row>
    <row r="34" spans="3:98" ht="16.2" thickBot="1" x14ac:dyDescent="0.35">
      <c r="C34" s="297" t="s">
        <v>424</v>
      </c>
      <c r="D34" s="485">
        <f>EDATE(D2,3)</f>
        <v>45992</v>
      </c>
      <c r="E34" s="508"/>
      <c r="F34" s="508"/>
      <c r="G34" s="508"/>
      <c r="H34" s="508"/>
      <c r="I34" s="508"/>
      <c r="J34" s="508"/>
      <c r="K34" s="508"/>
      <c r="L34" s="508"/>
      <c r="M34" s="508"/>
      <c r="N34" s="508"/>
      <c r="O34" s="508"/>
      <c r="P34" s="508"/>
      <c r="Q34" s="508"/>
      <c r="R34" s="508"/>
      <c r="S34" s="508"/>
      <c r="T34" s="508"/>
      <c r="U34" s="508"/>
      <c r="V34" s="508"/>
      <c r="W34" s="508"/>
      <c r="X34" s="508"/>
      <c r="Y34" s="508"/>
      <c r="Z34" s="508"/>
      <c r="AA34" s="508"/>
      <c r="AB34" s="508"/>
      <c r="AC34" s="508"/>
      <c r="AD34" s="508"/>
      <c r="AE34" s="508"/>
      <c r="AF34" s="508"/>
      <c r="AG34" s="508"/>
      <c r="AH34" s="509"/>
      <c r="AI34" s="265"/>
      <c r="AJ34" s="485">
        <f>EDATE(D34,1)</f>
        <v>46023</v>
      </c>
      <c r="AK34" s="486"/>
      <c r="AL34" s="486"/>
      <c r="AM34" s="486"/>
      <c r="AN34" s="486"/>
      <c r="AO34" s="486"/>
      <c r="AP34" s="486"/>
      <c r="AQ34" s="486"/>
      <c r="AR34" s="486"/>
      <c r="AS34" s="486"/>
      <c r="AT34" s="486"/>
      <c r="AU34" s="486"/>
      <c r="AV34" s="486"/>
      <c r="AW34" s="486"/>
      <c r="AX34" s="486"/>
      <c r="AY34" s="486"/>
      <c r="AZ34" s="486"/>
      <c r="BA34" s="486"/>
      <c r="BB34" s="486"/>
      <c r="BC34" s="486"/>
      <c r="BD34" s="486"/>
      <c r="BE34" s="486"/>
      <c r="BF34" s="486"/>
      <c r="BG34" s="486"/>
      <c r="BH34" s="486"/>
      <c r="BI34" s="486"/>
      <c r="BJ34" s="486"/>
      <c r="BK34" s="486"/>
      <c r="BL34" s="486"/>
      <c r="BM34" s="486"/>
      <c r="BN34" s="507"/>
      <c r="BO34" s="269"/>
      <c r="BP34" s="485">
        <f>EDATE(AJ34,1)</f>
        <v>46054</v>
      </c>
      <c r="BQ34" s="486"/>
      <c r="BR34" s="486"/>
      <c r="BS34" s="486"/>
      <c r="BT34" s="486"/>
      <c r="BU34" s="486"/>
      <c r="BV34" s="486"/>
      <c r="BW34" s="486"/>
      <c r="BX34" s="486"/>
      <c r="BY34" s="486"/>
      <c r="BZ34" s="486"/>
      <c r="CA34" s="486"/>
      <c r="CB34" s="486"/>
      <c r="CC34" s="486"/>
      <c r="CD34" s="486"/>
      <c r="CE34" s="486"/>
      <c r="CF34" s="486"/>
      <c r="CG34" s="486"/>
      <c r="CH34" s="486"/>
      <c r="CI34" s="486"/>
      <c r="CJ34" s="486"/>
      <c r="CK34" s="486"/>
      <c r="CL34" s="486"/>
      <c r="CM34" s="486"/>
      <c r="CN34" s="486"/>
      <c r="CO34" s="486"/>
      <c r="CP34" s="486"/>
      <c r="CQ34" s="486"/>
      <c r="CR34" s="486"/>
      <c r="CS34" s="486"/>
      <c r="CT34" s="487"/>
    </row>
    <row r="35" spans="3:98" x14ac:dyDescent="0.3">
      <c r="C35" s="298"/>
      <c r="D35" s="272">
        <v>1</v>
      </c>
      <c r="E35" s="273">
        <v>2</v>
      </c>
      <c r="F35" s="273">
        <v>3</v>
      </c>
      <c r="G35" s="273">
        <v>4</v>
      </c>
      <c r="H35" s="273">
        <f t="shared" ref="H35:AH35" si="3">G35+1</f>
        <v>5</v>
      </c>
      <c r="I35" s="273">
        <f t="shared" si="3"/>
        <v>6</v>
      </c>
      <c r="J35" s="266">
        <f t="shared" si="3"/>
        <v>7</v>
      </c>
      <c r="K35" s="272">
        <f t="shared" si="3"/>
        <v>8</v>
      </c>
      <c r="L35" s="273">
        <f t="shared" si="3"/>
        <v>9</v>
      </c>
      <c r="M35" s="273">
        <f t="shared" si="3"/>
        <v>10</v>
      </c>
      <c r="N35" s="273">
        <f t="shared" si="3"/>
        <v>11</v>
      </c>
      <c r="O35" s="273">
        <f t="shared" si="3"/>
        <v>12</v>
      </c>
      <c r="P35" s="273">
        <f t="shared" si="3"/>
        <v>13</v>
      </c>
      <c r="Q35" s="266">
        <f t="shared" si="3"/>
        <v>14</v>
      </c>
      <c r="R35" s="272">
        <f t="shared" si="3"/>
        <v>15</v>
      </c>
      <c r="S35" s="273">
        <f t="shared" si="3"/>
        <v>16</v>
      </c>
      <c r="T35" s="273">
        <f t="shared" si="3"/>
        <v>17</v>
      </c>
      <c r="U35" s="273">
        <f t="shared" si="3"/>
        <v>18</v>
      </c>
      <c r="V35" s="273">
        <f t="shared" si="3"/>
        <v>19</v>
      </c>
      <c r="W35" s="253">
        <f t="shared" si="3"/>
        <v>20</v>
      </c>
      <c r="X35" s="254">
        <f t="shared" si="3"/>
        <v>21</v>
      </c>
      <c r="Y35" s="255">
        <f t="shared" si="3"/>
        <v>22</v>
      </c>
      <c r="Z35" s="253">
        <f t="shared" si="3"/>
        <v>23</v>
      </c>
      <c r="AA35" s="253">
        <f t="shared" si="3"/>
        <v>24</v>
      </c>
      <c r="AB35" s="253">
        <f t="shared" si="3"/>
        <v>25</v>
      </c>
      <c r="AC35" s="253">
        <f t="shared" si="3"/>
        <v>26</v>
      </c>
      <c r="AD35" s="253">
        <f t="shared" si="3"/>
        <v>27</v>
      </c>
      <c r="AE35" s="254">
        <f t="shared" si="3"/>
        <v>28</v>
      </c>
      <c r="AF35" s="255">
        <f t="shared" si="3"/>
        <v>29</v>
      </c>
      <c r="AG35" s="253">
        <f t="shared" si="3"/>
        <v>30</v>
      </c>
      <c r="AH35" s="254">
        <f t="shared" si="3"/>
        <v>31</v>
      </c>
      <c r="AJ35" s="255">
        <v>1</v>
      </c>
      <c r="AK35" s="253">
        <f t="shared" ref="AK35:BN35" si="4">AJ35+1</f>
        <v>2</v>
      </c>
      <c r="AL35" s="253">
        <f t="shared" si="4"/>
        <v>3</v>
      </c>
      <c r="AM35" s="254">
        <f t="shared" si="4"/>
        <v>4</v>
      </c>
      <c r="AN35" s="272">
        <f t="shared" si="4"/>
        <v>5</v>
      </c>
      <c r="AO35" s="273">
        <f t="shared" si="4"/>
        <v>6</v>
      </c>
      <c r="AP35" s="273">
        <f t="shared" si="4"/>
        <v>7</v>
      </c>
      <c r="AQ35" s="273">
        <f t="shared" si="4"/>
        <v>8</v>
      </c>
      <c r="AR35" s="273">
        <f t="shared" si="4"/>
        <v>9</v>
      </c>
      <c r="AS35" s="273">
        <f t="shared" si="4"/>
        <v>10</v>
      </c>
      <c r="AT35" s="266">
        <f t="shared" si="4"/>
        <v>11</v>
      </c>
      <c r="AU35" s="272">
        <f t="shared" si="4"/>
        <v>12</v>
      </c>
      <c r="AV35" s="273">
        <f t="shared" si="4"/>
        <v>13</v>
      </c>
      <c r="AW35" s="273">
        <f t="shared" si="4"/>
        <v>14</v>
      </c>
      <c r="AX35" s="273">
        <f t="shared" si="4"/>
        <v>15</v>
      </c>
      <c r="AY35" s="273">
        <f t="shared" si="4"/>
        <v>16</v>
      </c>
      <c r="AZ35" s="273">
        <f t="shared" si="4"/>
        <v>17</v>
      </c>
      <c r="BA35" s="266">
        <f t="shared" si="4"/>
        <v>18</v>
      </c>
      <c r="BB35" s="272">
        <f t="shared" si="4"/>
        <v>19</v>
      </c>
      <c r="BC35" s="273">
        <f t="shared" si="4"/>
        <v>20</v>
      </c>
      <c r="BD35" s="273">
        <f t="shared" si="4"/>
        <v>21</v>
      </c>
      <c r="BE35" s="273">
        <f t="shared" si="4"/>
        <v>22</v>
      </c>
      <c r="BF35" s="273">
        <f t="shared" si="4"/>
        <v>23</v>
      </c>
      <c r="BG35" s="273">
        <f t="shared" si="4"/>
        <v>24</v>
      </c>
      <c r="BH35" s="266">
        <f t="shared" si="4"/>
        <v>25</v>
      </c>
      <c r="BI35" s="272">
        <f t="shared" si="4"/>
        <v>26</v>
      </c>
      <c r="BJ35" s="273">
        <f t="shared" si="4"/>
        <v>27</v>
      </c>
      <c r="BK35" s="273">
        <f t="shared" si="4"/>
        <v>28</v>
      </c>
      <c r="BL35" s="273">
        <f t="shared" si="4"/>
        <v>29</v>
      </c>
      <c r="BM35" s="273">
        <f t="shared" si="4"/>
        <v>30</v>
      </c>
      <c r="BN35" s="266">
        <f t="shared" si="4"/>
        <v>31</v>
      </c>
      <c r="BP35" s="274">
        <v>1</v>
      </c>
      <c r="BQ35" s="272">
        <f t="shared" ref="BQ35:CQ35" si="5">BP35+1</f>
        <v>2</v>
      </c>
      <c r="BR35" s="273">
        <f t="shared" si="5"/>
        <v>3</v>
      </c>
      <c r="BS35" s="273">
        <f t="shared" si="5"/>
        <v>4</v>
      </c>
      <c r="BT35" s="273">
        <f t="shared" si="5"/>
        <v>5</v>
      </c>
      <c r="BU35" s="253">
        <f t="shared" si="5"/>
        <v>6</v>
      </c>
      <c r="BV35" s="253">
        <f t="shared" si="5"/>
        <v>7</v>
      </c>
      <c r="BW35" s="254">
        <f t="shared" si="5"/>
        <v>8</v>
      </c>
      <c r="BX35" s="255">
        <f t="shared" si="5"/>
        <v>9</v>
      </c>
      <c r="BY35" s="253">
        <f t="shared" si="5"/>
        <v>10</v>
      </c>
      <c r="BZ35" s="253">
        <f t="shared" si="5"/>
        <v>11</v>
      </c>
      <c r="CA35" s="253">
        <f t="shared" si="5"/>
        <v>12</v>
      </c>
      <c r="CB35" s="253">
        <f t="shared" si="5"/>
        <v>13</v>
      </c>
      <c r="CC35" s="253">
        <f t="shared" si="5"/>
        <v>14</v>
      </c>
      <c r="CD35" s="254">
        <f>CC35+1</f>
        <v>15</v>
      </c>
      <c r="CE35" s="255">
        <f t="shared" si="5"/>
        <v>16</v>
      </c>
      <c r="CF35" s="253">
        <f t="shared" si="5"/>
        <v>17</v>
      </c>
      <c r="CG35" s="253">
        <f t="shared" si="5"/>
        <v>18</v>
      </c>
      <c r="CH35" s="253">
        <f t="shared" si="5"/>
        <v>19</v>
      </c>
      <c r="CI35" s="253">
        <f t="shared" si="5"/>
        <v>20</v>
      </c>
      <c r="CJ35" s="253">
        <f t="shared" si="5"/>
        <v>21</v>
      </c>
      <c r="CK35" s="266">
        <f t="shared" si="5"/>
        <v>22</v>
      </c>
      <c r="CL35" s="272">
        <f t="shared" si="5"/>
        <v>23</v>
      </c>
      <c r="CM35" s="273">
        <f t="shared" si="5"/>
        <v>24</v>
      </c>
      <c r="CN35" s="273">
        <f t="shared" si="5"/>
        <v>25</v>
      </c>
      <c r="CO35" s="273">
        <f t="shared" si="5"/>
        <v>26</v>
      </c>
      <c r="CP35" s="273">
        <f t="shared" si="5"/>
        <v>27</v>
      </c>
      <c r="CQ35" s="266">
        <f t="shared" si="5"/>
        <v>28</v>
      </c>
      <c r="CR35" s="279"/>
      <c r="CS35" s="280"/>
      <c r="CT35" s="281"/>
    </row>
    <row r="36" spans="3:98" x14ac:dyDescent="0.3">
      <c r="C36" s="291" t="str">
        <f>+C4</f>
        <v>Championnats</v>
      </c>
      <c r="D36" s="328"/>
      <c r="E36" s="329"/>
      <c r="F36" s="329"/>
      <c r="G36" s="329"/>
      <c r="H36" s="329"/>
      <c r="I36" s="329"/>
      <c r="J36" s="330"/>
      <c r="K36" s="328"/>
      <c r="L36" s="329"/>
      <c r="M36" s="329"/>
      <c r="N36" s="329"/>
      <c r="O36" s="329"/>
      <c r="P36" s="329"/>
      <c r="Q36" s="330"/>
      <c r="R36" s="328"/>
      <c r="S36" s="329"/>
      <c r="T36" s="329"/>
      <c r="U36" s="329"/>
      <c r="V36" s="329"/>
      <c r="W36" s="329"/>
      <c r="X36" s="330"/>
      <c r="Y36" s="328"/>
      <c r="Z36" s="329"/>
      <c r="AA36" s="329"/>
      <c r="AB36" s="329"/>
      <c r="AC36" s="329"/>
      <c r="AD36" s="329"/>
      <c r="AE36" s="330"/>
      <c r="AF36" s="328"/>
      <c r="AG36" s="315"/>
      <c r="AH36" s="330"/>
      <c r="AI36" s="338"/>
      <c r="AJ36" s="328"/>
      <c r="AK36" s="329"/>
      <c r="AL36" s="329"/>
      <c r="AM36" s="330"/>
      <c r="AN36" s="328"/>
      <c r="AO36" s="329"/>
      <c r="AP36" s="329"/>
      <c r="AQ36" s="329"/>
      <c r="AR36" s="329"/>
      <c r="AS36" s="329"/>
      <c r="AT36" s="330"/>
      <c r="AU36" s="328"/>
      <c r="AV36" s="329"/>
      <c r="AW36" s="329"/>
      <c r="AX36" s="329"/>
      <c r="AY36" s="329"/>
      <c r="AZ36" s="329"/>
      <c r="BA36" s="330"/>
      <c r="BB36" s="328"/>
      <c r="BC36" s="329"/>
      <c r="BD36" s="329"/>
      <c r="BE36" s="329"/>
      <c r="BF36" s="329"/>
      <c r="BG36" s="510" t="s">
        <v>432</v>
      </c>
      <c r="BH36" s="511"/>
      <c r="BI36" s="328"/>
      <c r="BJ36" s="329"/>
      <c r="BK36" s="329"/>
      <c r="BL36" s="329"/>
      <c r="BM36" s="329"/>
      <c r="BN36" s="510" t="s">
        <v>432</v>
      </c>
      <c r="BO36" s="512"/>
      <c r="BP36" s="512"/>
      <c r="BQ36" s="329"/>
      <c r="BR36" s="329"/>
      <c r="BS36" s="329"/>
      <c r="BT36" s="329"/>
      <c r="BU36" s="329"/>
      <c r="BV36" s="329"/>
      <c r="BW36" s="330"/>
      <c r="BX36" s="328"/>
      <c r="BY36" s="329"/>
      <c r="BZ36" s="329"/>
      <c r="CA36" s="329"/>
      <c r="CB36" s="329"/>
      <c r="CC36" s="329"/>
      <c r="CD36" s="330"/>
      <c r="CE36" s="328"/>
      <c r="CF36" s="329"/>
      <c r="CG36" s="329"/>
      <c r="CH36" s="329"/>
      <c r="CI36" s="329"/>
      <c r="CJ36" s="329"/>
      <c r="CK36" s="330"/>
      <c r="CL36" s="328"/>
      <c r="CM36" s="329"/>
      <c r="CN36" s="329"/>
      <c r="CO36" s="329"/>
      <c r="CP36" s="329"/>
      <c r="CQ36" s="330" t="s">
        <v>426</v>
      </c>
      <c r="CR36" s="282"/>
      <c r="CS36" s="283"/>
      <c r="CT36" s="267"/>
    </row>
    <row r="37" spans="3:98" x14ac:dyDescent="0.3">
      <c r="C37" s="291" t="str">
        <f>+C5</f>
        <v>Eq/Indiv - Je/Ad</v>
      </c>
      <c r="D37" s="328"/>
      <c r="E37" s="329"/>
      <c r="F37" s="329"/>
      <c r="G37" s="329"/>
      <c r="H37" s="329"/>
      <c r="I37" s="352" t="s">
        <v>427</v>
      </c>
      <c r="J37" s="353" t="s">
        <v>428</v>
      </c>
      <c r="K37" s="328"/>
      <c r="L37" s="329"/>
      <c r="M37" s="329"/>
      <c r="N37" s="329"/>
      <c r="O37" s="329"/>
      <c r="P37" s="352" t="s">
        <v>427</v>
      </c>
      <c r="Q37" s="353" t="s">
        <v>428</v>
      </c>
      <c r="R37" s="328"/>
      <c r="S37" s="329"/>
      <c r="T37" s="329"/>
      <c r="U37" s="329"/>
      <c r="V37" s="329"/>
      <c r="W37" s="329"/>
      <c r="X37" s="330"/>
      <c r="Y37" s="328"/>
      <c r="Z37" s="329"/>
      <c r="AA37" s="329"/>
      <c r="AB37" s="329"/>
      <c r="AC37" s="329"/>
      <c r="AD37" s="329"/>
      <c r="AE37" s="330"/>
      <c r="AF37" s="328"/>
      <c r="AG37" s="315"/>
      <c r="AH37" s="330"/>
      <c r="AI37" s="338"/>
      <c r="AJ37" s="328"/>
      <c r="AK37" s="329"/>
      <c r="AL37" s="329"/>
      <c r="AM37" s="330"/>
      <c r="AN37" s="328"/>
      <c r="AO37" s="329"/>
      <c r="AP37" s="329"/>
      <c r="AQ37" s="329"/>
      <c r="AR37" s="329"/>
      <c r="AS37" s="329"/>
      <c r="AT37" s="330"/>
      <c r="AU37" s="328"/>
      <c r="AV37" s="329"/>
      <c r="AW37" s="329"/>
      <c r="AX37" s="329"/>
      <c r="AY37" s="329"/>
      <c r="AZ37" s="329"/>
      <c r="BA37" s="330"/>
      <c r="BB37" s="328"/>
      <c r="BC37" s="329"/>
      <c r="BD37" s="329"/>
      <c r="BE37" s="329"/>
      <c r="BF37" s="329"/>
      <c r="BG37" s="478" t="s">
        <v>41</v>
      </c>
      <c r="BH37" s="479"/>
      <c r="BI37" s="328"/>
      <c r="BJ37" s="329"/>
      <c r="BK37" s="329"/>
      <c r="BL37" s="329"/>
      <c r="BM37" s="329"/>
      <c r="BN37" s="478" t="s">
        <v>41</v>
      </c>
      <c r="BO37" s="501"/>
      <c r="BP37" s="501"/>
      <c r="BQ37" s="329"/>
      <c r="BR37" s="329"/>
      <c r="BS37" s="329"/>
      <c r="BT37" s="329"/>
      <c r="BU37" s="329"/>
      <c r="BV37" s="478" t="s">
        <v>41</v>
      </c>
      <c r="BW37" s="479"/>
      <c r="BX37" s="328"/>
      <c r="BY37" s="329"/>
      <c r="BZ37" s="329"/>
      <c r="CA37" s="329"/>
      <c r="CB37" s="329"/>
      <c r="CC37" s="329"/>
      <c r="CD37" s="330"/>
      <c r="CE37" s="328"/>
      <c r="CF37" s="329"/>
      <c r="CG37" s="329"/>
      <c r="CH37" s="329"/>
      <c r="CI37" s="329"/>
      <c r="CJ37" s="329"/>
      <c r="CK37" s="330"/>
      <c r="CL37" s="328"/>
      <c r="CM37" s="329"/>
      <c r="CN37" s="329"/>
      <c r="CO37" s="329"/>
      <c r="CP37" s="329"/>
      <c r="CQ37" s="354"/>
      <c r="CR37" s="282"/>
      <c r="CS37" s="283"/>
      <c r="CT37" s="267"/>
    </row>
    <row r="38" spans="3:98" ht="6" customHeight="1" x14ac:dyDescent="0.3">
      <c r="C38" s="300"/>
      <c r="D38" s="355"/>
      <c r="E38" s="356"/>
      <c r="F38" s="356"/>
      <c r="G38" s="356"/>
      <c r="H38" s="356"/>
      <c r="I38" s="356"/>
      <c r="J38" s="357"/>
      <c r="K38" s="355"/>
      <c r="L38" s="356"/>
      <c r="M38" s="356"/>
      <c r="N38" s="356"/>
      <c r="O38" s="356"/>
      <c r="P38" s="356"/>
      <c r="Q38" s="357"/>
      <c r="R38" s="355"/>
      <c r="S38" s="356"/>
      <c r="T38" s="356"/>
      <c r="U38" s="356"/>
      <c r="V38" s="356"/>
      <c r="W38" s="356"/>
      <c r="X38" s="357"/>
      <c r="Y38" s="355"/>
      <c r="Z38" s="356"/>
      <c r="AA38" s="356"/>
      <c r="AB38" s="356"/>
      <c r="AC38" s="356"/>
      <c r="AD38" s="356"/>
      <c r="AE38" s="357"/>
      <c r="AF38" s="355"/>
      <c r="AG38" s="356"/>
      <c r="AH38" s="357"/>
      <c r="AI38" s="338"/>
      <c r="AJ38" s="355"/>
      <c r="AK38" s="356"/>
      <c r="AL38" s="356"/>
      <c r="AM38" s="357"/>
      <c r="AN38" s="355"/>
      <c r="AO38" s="356"/>
      <c r="AP38" s="356"/>
      <c r="AQ38" s="356"/>
      <c r="AR38" s="356"/>
      <c r="AS38" s="356"/>
      <c r="AT38" s="357"/>
      <c r="AU38" s="355"/>
      <c r="AV38" s="356"/>
      <c r="AW38" s="356"/>
      <c r="AX38" s="356"/>
      <c r="AY38" s="356"/>
      <c r="AZ38" s="356"/>
      <c r="BA38" s="357"/>
      <c r="BB38" s="355"/>
      <c r="BC38" s="356"/>
      <c r="BD38" s="356"/>
      <c r="BE38" s="356"/>
      <c r="BF38" s="356"/>
      <c r="BG38" s="356"/>
      <c r="BH38" s="357"/>
      <c r="BI38" s="355"/>
      <c r="BJ38" s="356"/>
      <c r="BK38" s="356"/>
      <c r="BL38" s="356"/>
      <c r="BM38" s="356"/>
      <c r="BN38" s="357"/>
      <c r="BO38" s="338"/>
      <c r="BP38" s="355"/>
      <c r="BQ38" s="329"/>
      <c r="BR38" s="356"/>
      <c r="BS38" s="356"/>
      <c r="BT38" s="356"/>
      <c r="BU38" s="356"/>
      <c r="BV38" s="356"/>
      <c r="BW38" s="357"/>
      <c r="BX38" s="355"/>
      <c r="BY38" s="356"/>
      <c r="BZ38" s="356"/>
      <c r="CA38" s="356"/>
      <c r="CB38" s="356"/>
      <c r="CC38" s="356"/>
      <c r="CD38" s="357"/>
      <c r="CE38" s="355"/>
      <c r="CF38" s="356"/>
      <c r="CG38" s="356"/>
      <c r="CH38" s="356"/>
      <c r="CI38" s="356"/>
      <c r="CJ38" s="356"/>
      <c r="CK38" s="357"/>
      <c r="CL38" s="355"/>
      <c r="CM38" s="356"/>
      <c r="CN38" s="356"/>
      <c r="CO38" s="356"/>
      <c r="CP38" s="356"/>
      <c r="CQ38" s="357"/>
      <c r="CR38" s="243"/>
      <c r="CS38" s="243"/>
      <c r="CT38" s="237"/>
    </row>
    <row r="39" spans="3:98" x14ac:dyDescent="0.3">
      <c r="C39" s="470" t="str">
        <f>+C8</f>
        <v>Tournois Jeunes</v>
      </c>
      <c r="D39" s="328"/>
      <c r="E39" s="329"/>
      <c r="F39" s="329"/>
      <c r="G39" s="329"/>
      <c r="H39" s="329"/>
      <c r="I39" s="329"/>
      <c r="J39" s="330"/>
      <c r="K39" s="328"/>
      <c r="L39" s="329"/>
      <c r="M39" s="329"/>
      <c r="N39" s="329"/>
      <c r="O39" s="329"/>
      <c r="P39" s="358" t="s">
        <v>50</v>
      </c>
      <c r="Q39" s="329"/>
      <c r="R39" s="328"/>
      <c r="S39" s="329"/>
      <c r="T39" s="329"/>
      <c r="U39" s="329"/>
      <c r="V39" s="329"/>
      <c r="W39" s="329" t="s">
        <v>25</v>
      </c>
      <c r="X39" s="330"/>
      <c r="Y39" s="328"/>
      <c r="Z39" s="329"/>
      <c r="AA39" s="329"/>
      <c r="AB39" s="329"/>
      <c r="AC39" s="336"/>
      <c r="AD39" s="336"/>
      <c r="AE39" s="330"/>
      <c r="AF39" s="334"/>
      <c r="AG39" s="336"/>
      <c r="AH39" s="330"/>
      <c r="AI39" s="334"/>
      <c r="AJ39" s="328"/>
      <c r="AK39" s="336"/>
      <c r="AL39" s="336"/>
      <c r="AM39" s="330"/>
      <c r="AN39" s="334"/>
      <c r="AO39" s="336"/>
      <c r="AP39" s="336"/>
      <c r="AQ39" s="336"/>
      <c r="AR39" s="336"/>
      <c r="AS39" s="379" t="s">
        <v>21</v>
      </c>
      <c r="AT39" s="337"/>
      <c r="AU39" s="328"/>
      <c r="AV39" s="329"/>
      <c r="AW39" s="329"/>
      <c r="AX39" s="329"/>
      <c r="AY39" s="329"/>
      <c r="AZ39" s="329" t="s">
        <v>470</v>
      </c>
      <c r="BA39" s="330"/>
      <c r="BB39" s="328"/>
      <c r="BC39" s="329"/>
      <c r="BD39" s="329"/>
      <c r="BE39" s="329"/>
      <c r="BF39" s="329"/>
      <c r="BG39" s="329"/>
      <c r="BH39" s="330"/>
      <c r="BI39" s="328"/>
      <c r="BJ39" s="329"/>
      <c r="BK39" s="329"/>
      <c r="BL39" s="329"/>
      <c r="BM39" s="329"/>
      <c r="BN39" s="330"/>
      <c r="BO39" s="338"/>
      <c r="BP39" s="339"/>
      <c r="BQ39" s="329"/>
      <c r="BR39" s="329"/>
      <c r="BS39" s="329"/>
      <c r="BT39" s="329"/>
      <c r="BU39" s="329"/>
      <c r="BV39" s="380" t="s">
        <v>12</v>
      </c>
      <c r="BW39" s="315"/>
      <c r="BX39" s="328"/>
      <c r="BY39" s="329"/>
      <c r="BZ39" s="329"/>
      <c r="CA39" s="329"/>
      <c r="CB39" s="329"/>
      <c r="CC39" s="329"/>
      <c r="CD39" s="329"/>
      <c r="CE39" s="328"/>
      <c r="CF39" s="329"/>
      <c r="CG39" s="329"/>
      <c r="CH39" s="329"/>
      <c r="CI39" s="329"/>
      <c r="CJ39" s="352"/>
      <c r="CK39" s="330"/>
      <c r="CL39" s="328"/>
      <c r="CM39" s="329"/>
      <c r="CN39" s="329"/>
      <c r="CO39" s="329"/>
      <c r="CP39" s="329"/>
      <c r="CQ39" s="330"/>
      <c r="CR39" s="282"/>
      <c r="CS39" s="283"/>
      <c r="CT39" s="267"/>
    </row>
    <row r="40" spans="3:98" x14ac:dyDescent="0.3">
      <c r="C40" s="471"/>
      <c r="D40" s="328"/>
      <c r="E40" s="329"/>
      <c r="F40" s="329"/>
      <c r="G40" s="329"/>
      <c r="H40" s="329"/>
      <c r="I40" s="329"/>
      <c r="J40" s="330"/>
      <c r="K40" s="328"/>
      <c r="L40" s="329"/>
      <c r="M40" s="329"/>
      <c r="N40" s="329"/>
      <c r="O40" s="329"/>
      <c r="P40" s="359" t="s">
        <v>454</v>
      </c>
      <c r="Q40" s="315"/>
      <c r="R40" s="328"/>
      <c r="S40" s="329"/>
      <c r="T40" s="329"/>
      <c r="U40" s="329"/>
      <c r="V40" s="329"/>
      <c r="W40" s="329"/>
      <c r="X40" s="330"/>
      <c r="Y40" s="328"/>
      <c r="Z40" s="329"/>
      <c r="AA40" s="329"/>
      <c r="AB40" s="329"/>
      <c r="AC40" s="336"/>
      <c r="AD40" s="336"/>
      <c r="AE40" s="330"/>
      <c r="AF40" s="334"/>
      <c r="AG40" s="331"/>
      <c r="AH40" s="330"/>
      <c r="AI40" s="360"/>
      <c r="AJ40" s="328"/>
      <c r="AK40" s="336"/>
      <c r="AL40" s="336"/>
      <c r="AM40" s="330"/>
      <c r="AN40" s="334"/>
      <c r="AO40" s="336"/>
      <c r="AP40" s="336"/>
      <c r="AQ40" s="336"/>
      <c r="AR40" s="336"/>
      <c r="AS40" s="336"/>
      <c r="AT40" s="337"/>
      <c r="AU40" s="328"/>
      <c r="AV40" s="329"/>
      <c r="AW40" s="329"/>
      <c r="AX40" s="329"/>
      <c r="AY40" s="329"/>
      <c r="AZ40" s="329"/>
      <c r="BA40" s="330"/>
      <c r="BB40" s="328"/>
      <c r="BC40" s="329"/>
      <c r="BD40" s="329"/>
      <c r="BE40" s="329"/>
      <c r="BF40" s="329"/>
      <c r="BG40" s="329"/>
      <c r="BH40" s="330"/>
      <c r="BI40" s="328"/>
      <c r="BJ40" s="329"/>
      <c r="BK40" s="329"/>
      <c r="BL40" s="329"/>
      <c r="BM40" s="329"/>
      <c r="BN40" s="330"/>
      <c r="BO40" s="338"/>
      <c r="BP40" s="339"/>
      <c r="BQ40" s="329"/>
      <c r="BR40" s="329"/>
      <c r="BS40" s="329"/>
      <c r="BT40" s="329"/>
      <c r="BU40" s="329"/>
      <c r="BV40" s="410" t="s">
        <v>450</v>
      </c>
      <c r="BW40" s="315"/>
      <c r="BX40" s="328"/>
      <c r="BY40" s="329"/>
      <c r="BZ40" s="329"/>
      <c r="CA40" s="329"/>
      <c r="CB40" s="329"/>
      <c r="CC40" s="329"/>
      <c r="CD40" s="329"/>
      <c r="CE40" s="328"/>
      <c r="CF40" s="329"/>
      <c r="CG40" s="329"/>
      <c r="CH40" s="329"/>
      <c r="CI40" s="329"/>
      <c r="CJ40" s="352"/>
      <c r="CK40" s="330"/>
      <c r="CL40" s="328"/>
      <c r="CM40" s="329"/>
      <c r="CN40" s="329"/>
      <c r="CO40" s="329"/>
      <c r="CP40" s="329"/>
      <c r="CQ40" s="330"/>
      <c r="CR40" s="282"/>
      <c r="CS40" s="283"/>
      <c r="CT40" s="267"/>
    </row>
    <row r="41" spans="3:98" x14ac:dyDescent="0.3">
      <c r="C41" s="471"/>
      <c r="D41" s="328"/>
      <c r="E41" s="329"/>
      <c r="F41" s="329"/>
      <c r="G41" s="329"/>
      <c r="H41" s="329"/>
      <c r="I41" s="329"/>
      <c r="J41" s="330"/>
      <c r="K41" s="328"/>
      <c r="L41" s="329"/>
      <c r="M41" s="329"/>
      <c r="N41" s="329"/>
      <c r="O41" s="329"/>
      <c r="P41" s="338"/>
      <c r="Q41" s="435" t="s">
        <v>438</v>
      </c>
      <c r="R41" s="328"/>
      <c r="S41" s="329"/>
      <c r="T41" s="329"/>
      <c r="U41" s="329"/>
      <c r="V41" s="329"/>
      <c r="W41" s="376" t="s">
        <v>12</v>
      </c>
      <c r="X41" s="330"/>
      <c r="Y41" s="378" t="s">
        <v>38</v>
      </c>
      <c r="Z41" s="329"/>
      <c r="AA41" s="329"/>
      <c r="AB41" s="329"/>
      <c r="AC41" s="329"/>
      <c r="AD41" s="329"/>
      <c r="AE41" s="330"/>
      <c r="AF41" s="328"/>
      <c r="AG41" s="315"/>
      <c r="AH41" s="330"/>
      <c r="AI41" s="338"/>
      <c r="AJ41" s="328"/>
      <c r="AK41" s="410" t="s">
        <v>9</v>
      </c>
      <c r="AL41" s="329"/>
      <c r="AM41" s="330"/>
      <c r="AN41" s="328"/>
      <c r="AO41" s="329"/>
      <c r="AP41" s="329"/>
      <c r="AQ41" s="329"/>
      <c r="AR41" s="329"/>
      <c r="AS41" s="410" t="s">
        <v>454</v>
      </c>
      <c r="AT41" s="330"/>
      <c r="AU41" s="328"/>
      <c r="AV41" s="329"/>
      <c r="AW41" s="329"/>
      <c r="AX41" s="329"/>
      <c r="AY41" s="329"/>
      <c r="AZ41" s="663" t="s">
        <v>24</v>
      </c>
      <c r="BA41" s="426" t="s">
        <v>470</v>
      </c>
      <c r="BB41" s="328"/>
      <c r="BC41" s="329"/>
      <c r="BD41" s="329"/>
      <c r="BE41" s="329"/>
      <c r="BF41" s="329"/>
      <c r="BG41" s="329"/>
      <c r="BH41" s="330"/>
      <c r="BI41" s="328"/>
      <c r="BJ41" s="329"/>
      <c r="BK41" s="329"/>
      <c r="BL41" s="329"/>
      <c r="BM41" s="329"/>
      <c r="BN41" s="330"/>
      <c r="BO41" s="338"/>
      <c r="BP41" s="339"/>
      <c r="BQ41" s="329"/>
      <c r="BR41" s="329"/>
      <c r="BS41" s="329"/>
      <c r="BT41" s="329"/>
      <c r="BU41" s="329"/>
      <c r="BV41" s="329"/>
      <c r="BW41" s="315"/>
      <c r="BX41" s="328"/>
      <c r="BY41" s="329"/>
      <c r="BZ41" s="410" t="s">
        <v>38</v>
      </c>
      <c r="CA41" s="329"/>
      <c r="CB41" s="329"/>
      <c r="CC41" s="329"/>
      <c r="CD41" s="329"/>
      <c r="CE41" s="328"/>
      <c r="CF41" s="329"/>
      <c r="CG41" s="410" t="s">
        <v>38</v>
      </c>
      <c r="CH41" s="329"/>
      <c r="CI41" s="329"/>
      <c r="CJ41" s="376" t="s">
        <v>50</v>
      </c>
      <c r="CK41" s="434"/>
      <c r="CL41" s="328"/>
      <c r="CM41" s="329"/>
      <c r="CN41" s="329"/>
      <c r="CO41" s="329"/>
      <c r="CP41" s="329"/>
      <c r="CQ41" s="330"/>
      <c r="CR41" s="282"/>
      <c r="CS41" s="283"/>
      <c r="CT41" s="267"/>
    </row>
    <row r="42" spans="3:98" x14ac:dyDescent="0.3">
      <c r="C42" s="471"/>
      <c r="D42" s="328"/>
      <c r="E42" s="329"/>
      <c r="F42" s="329"/>
      <c r="G42" s="329"/>
      <c r="H42" s="329"/>
      <c r="I42" s="329"/>
      <c r="J42" s="330"/>
      <c r="K42" s="328"/>
      <c r="L42" s="329"/>
      <c r="M42" s="329"/>
      <c r="N42" s="329"/>
      <c r="O42" s="329"/>
      <c r="P42" s="409" t="s">
        <v>438</v>
      </c>
      <c r="Q42" s="330"/>
      <c r="R42" s="328"/>
      <c r="S42" s="329"/>
      <c r="T42" s="329"/>
      <c r="U42" s="329"/>
      <c r="V42" s="329"/>
      <c r="W42" s="329"/>
      <c r="X42" s="377" t="s">
        <v>12</v>
      </c>
      <c r="Y42" s="328"/>
      <c r="Z42" s="329"/>
      <c r="AA42" s="329"/>
      <c r="AB42" s="329"/>
      <c r="AC42" s="329"/>
      <c r="AD42" s="329"/>
      <c r="AE42" s="330"/>
      <c r="AF42" s="328"/>
      <c r="AG42" s="315"/>
      <c r="AH42" s="330"/>
      <c r="AI42" s="338"/>
      <c r="AJ42" s="328"/>
      <c r="AK42" s="409" t="s">
        <v>9</v>
      </c>
      <c r="AL42" s="329"/>
      <c r="AM42" s="330"/>
      <c r="AN42" s="328"/>
      <c r="AO42" s="329"/>
      <c r="AP42" s="329"/>
      <c r="AQ42" s="329"/>
      <c r="AR42" s="329"/>
      <c r="AS42" s="409" t="s">
        <v>454</v>
      </c>
      <c r="AT42" s="330"/>
      <c r="AU42" s="328"/>
      <c r="AV42" s="329"/>
      <c r="AW42" s="329"/>
      <c r="AX42" s="329"/>
      <c r="AY42" s="329"/>
      <c r="AZ42" s="329"/>
      <c r="BA42" s="377" t="s">
        <v>470</v>
      </c>
      <c r="BB42" s="328"/>
      <c r="BC42" s="329"/>
      <c r="BD42" s="329"/>
      <c r="BE42" s="329"/>
      <c r="BF42" s="329"/>
      <c r="BG42" s="329"/>
      <c r="BH42" s="330"/>
      <c r="BI42" s="328"/>
      <c r="BJ42" s="329"/>
      <c r="BK42" s="329"/>
      <c r="BL42" s="329"/>
      <c r="BM42" s="329"/>
      <c r="BN42" s="330"/>
      <c r="BO42" s="338"/>
      <c r="BP42" s="339"/>
      <c r="BQ42" s="329"/>
      <c r="BR42" s="329"/>
      <c r="BS42" s="329"/>
      <c r="BT42" s="329"/>
      <c r="BU42" s="329"/>
      <c r="BV42" s="664" t="s">
        <v>450</v>
      </c>
      <c r="BW42" s="330"/>
      <c r="BX42" s="328"/>
      <c r="BY42" s="329"/>
      <c r="BZ42" s="409" t="s">
        <v>38</v>
      </c>
      <c r="CA42" s="329"/>
      <c r="CB42" s="329"/>
      <c r="CC42" s="329"/>
      <c r="CD42" s="330"/>
      <c r="CE42" s="328"/>
      <c r="CF42" s="329"/>
      <c r="CG42" s="409" t="s">
        <v>38</v>
      </c>
      <c r="CH42" s="329"/>
      <c r="CI42" s="329"/>
      <c r="CJ42" s="332" t="s">
        <v>50</v>
      </c>
      <c r="CK42" s="434"/>
      <c r="CL42" s="328"/>
      <c r="CM42" s="329"/>
      <c r="CN42" s="329"/>
      <c r="CO42" s="329"/>
      <c r="CP42" s="329"/>
      <c r="CQ42" s="330"/>
      <c r="CR42" s="282"/>
      <c r="CS42" s="283"/>
      <c r="CT42" s="267"/>
    </row>
    <row r="43" spans="3:98" x14ac:dyDescent="0.3">
      <c r="C43" s="471"/>
      <c r="D43" s="328"/>
      <c r="E43" s="329"/>
      <c r="F43" s="329"/>
      <c r="G43" s="329"/>
      <c r="H43" s="329"/>
      <c r="I43" s="329"/>
      <c r="J43" s="330"/>
      <c r="K43" s="335"/>
      <c r="L43" s="329"/>
      <c r="M43" s="329"/>
      <c r="N43" s="329"/>
      <c r="O43" s="329"/>
      <c r="P43" s="335"/>
      <c r="Q43" s="330"/>
      <c r="R43" s="328"/>
      <c r="S43" s="329"/>
      <c r="T43" s="329"/>
      <c r="U43" s="329"/>
      <c r="V43" s="329"/>
      <c r="W43" s="329"/>
      <c r="X43" s="377" t="s">
        <v>38</v>
      </c>
      <c r="Y43" s="328"/>
      <c r="Z43" s="329"/>
      <c r="AA43" s="329"/>
      <c r="AB43" s="329"/>
      <c r="AC43" s="329"/>
      <c r="AD43" s="329"/>
      <c r="AE43" s="330"/>
      <c r="AF43" s="335"/>
      <c r="AG43" s="329"/>
      <c r="AH43" s="330"/>
      <c r="AI43" s="338"/>
      <c r="AJ43" s="328"/>
      <c r="AK43" s="329"/>
      <c r="AL43" s="329"/>
      <c r="AM43" s="330"/>
      <c r="AN43" s="335"/>
      <c r="AO43" s="329"/>
      <c r="AP43" s="329"/>
      <c r="AQ43" s="329"/>
      <c r="AR43" s="329"/>
      <c r="AS43" s="329"/>
      <c r="AT43" s="316"/>
      <c r="AU43" s="328"/>
      <c r="AV43" s="329"/>
      <c r="AW43" s="329"/>
      <c r="AX43" s="329"/>
      <c r="AY43" s="329"/>
      <c r="AZ43" s="329"/>
      <c r="BA43" s="330"/>
      <c r="BB43" s="328"/>
      <c r="BC43" s="329"/>
      <c r="BD43" s="329"/>
      <c r="BE43" s="329"/>
      <c r="BF43" s="329"/>
      <c r="BG43" s="329"/>
      <c r="BH43" s="330"/>
      <c r="BI43" s="328"/>
      <c r="BJ43" s="329"/>
      <c r="BK43" s="329"/>
      <c r="BL43" s="329"/>
      <c r="BM43" s="329"/>
      <c r="BN43" s="330"/>
      <c r="BO43" s="338"/>
      <c r="BP43" s="339"/>
      <c r="BQ43" s="329"/>
      <c r="BR43" s="329"/>
      <c r="BS43" s="329"/>
      <c r="BT43" s="329"/>
      <c r="BU43" s="329"/>
      <c r="BV43" s="329"/>
      <c r="BW43" s="330"/>
      <c r="BX43" s="339"/>
      <c r="BY43" s="329"/>
      <c r="BZ43" s="329"/>
      <c r="CA43" s="329"/>
      <c r="CB43" s="335"/>
      <c r="CC43" s="329"/>
      <c r="CD43" s="316"/>
      <c r="CE43" s="328"/>
      <c r="CF43" s="329"/>
      <c r="CG43" s="329"/>
      <c r="CH43" s="329"/>
      <c r="CI43" s="329"/>
      <c r="CJ43" s="329"/>
      <c r="CK43" s="330"/>
      <c r="CL43" s="328"/>
      <c r="CM43" s="329"/>
      <c r="CN43" s="329"/>
      <c r="CO43" s="329"/>
      <c r="CP43" s="329"/>
      <c r="CQ43" s="330"/>
      <c r="CR43" s="282"/>
      <c r="CS43" s="283"/>
      <c r="CT43" s="267"/>
    </row>
    <row r="44" spans="3:98" x14ac:dyDescent="0.3">
      <c r="C44" s="471"/>
      <c r="D44" s="328"/>
      <c r="E44" s="329"/>
      <c r="F44" s="329"/>
      <c r="G44" s="329"/>
      <c r="H44" s="329"/>
      <c r="I44" s="329"/>
      <c r="J44" s="330"/>
      <c r="K44" s="335"/>
      <c r="L44" s="329"/>
      <c r="M44" s="329"/>
      <c r="N44" s="329"/>
      <c r="O44" s="329"/>
      <c r="P44" s="329"/>
      <c r="Q44" s="316"/>
      <c r="R44" s="328"/>
      <c r="S44" s="329"/>
      <c r="T44" s="329"/>
      <c r="U44" s="329"/>
      <c r="V44" s="329"/>
      <c r="W44" s="329"/>
      <c r="X44" s="330"/>
      <c r="Y44" s="328"/>
      <c r="Z44" s="329"/>
      <c r="AA44" s="329"/>
      <c r="AB44" s="329"/>
      <c r="AC44" s="329"/>
      <c r="AD44" s="329"/>
      <c r="AE44" s="330"/>
      <c r="AF44" s="335"/>
      <c r="AG44" s="329"/>
      <c r="AH44" s="330"/>
      <c r="AI44" s="338"/>
      <c r="AJ44" s="328"/>
      <c r="AK44" s="329"/>
      <c r="AL44" s="329"/>
      <c r="AM44" s="330"/>
      <c r="AN44" s="335"/>
      <c r="AO44" s="329"/>
      <c r="AP44" s="329"/>
      <c r="AQ44" s="329"/>
      <c r="AR44" s="329"/>
      <c r="AS44" s="329"/>
      <c r="AT44" s="316"/>
      <c r="AU44" s="328"/>
      <c r="AV44" s="329"/>
      <c r="AW44" s="329"/>
      <c r="AX44" s="329"/>
      <c r="AY44" s="329"/>
      <c r="AZ44" s="329"/>
      <c r="BA44" s="330"/>
      <c r="BB44" s="328"/>
      <c r="BC44" s="329"/>
      <c r="BD44" s="329"/>
      <c r="BE44" s="329"/>
      <c r="BF44" s="329"/>
      <c r="BG44" s="329"/>
      <c r="BH44" s="330"/>
      <c r="BI44" s="328"/>
      <c r="BJ44" s="329"/>
      <c r="BK44" s="329"/>
      <c r="BL44" s="329"/>
      <c r="BM44" s="329"/>
      <c r="BN44" s="330"/>
      <c r="BO44" s="338"/>
      <c r="BP44" s="339"/>
      <c r="BQ44" s="329"/>
      <c r="BR44" s="329"/>
      <c r="BS44" s="329"/>
      <c r="BT44" s="329"/>
      <c r="BU44" s="329"/>
      <c r="BV44" s="329"/>
      <c r="BW44" s="330"/>
      <c r="BX44" s="329"/>
      <c r="BY44" s="329"/>
      <c r="BZ44" s="329"/>
      <c r="CA44" s="329"/>
      <c r="CB44" s="329"/>
      <c r="CC44" s="329"/>
      <c r="CD44" s="329"/>
      <c r="CE44" s="328"/>
      <c r="CF44" s="329"/>
      <c r="CG44" s="329"/>
      <c r="CH44" s="329"/>
      <c r="CI44" s="329"/>
      <c r="CJ44" s="329"/>
      <c r="CK44" s="329"/>
      <c r="CL44" s="328"/>
      <c r="CM44" s="329"/>
      <c r="CN44" s="329"/>
      <c r="CO44" s="329"/>
      <c r="CP44" s="329"/>
      <c r="CQ44" s="330"/>
      <c r="CR44" s="282"/>
      <c r="CS44" s="283"/>
      <c r="CT44" s="267"/>
    </row>
    <row r="45" spans="3:98" x14ac:dyDescent="0.3">
      <c r="C45" s="472"/>
      <c r="D45" s="328"/>
      <c r="E45" s="329"/>
      <c r="F45" s="491" t="s">
        <v>24</v>
      </c>
      <c r="G45" s="489"/>
      <c r="H45" s="489"/>
      <c r="I45" s="489"/>
      <c r="J45" s="489"/>
      <c r="K45" s="489"/>
      <c r="L45" s="489"/>
      <c r="M45" s="489"/>
      <c r="N45" s="489"/>
      <c r="O45" s="489"/>
      <c r="P45" s="489"/>
      <c r="Q45" s="490"/>
      <c r="R45" s="328"/>
      <c r="S45" s="329"/>
      <c r="T45" s="329"/>
      <c r="U45" s="329"/>
      <c r="V45" s="329"/>
      <c r="W45" s="329"/>
      <c r="X45" s="330"/>
      <c r="Y45" s="328"/>
      <c r="Z45" s="329"/>
      <c r="AA45" s="329"/>
      <c r="AB45" s="329"/>
      <c r="AC45" s="536" t="s">
        <v>442</v>
      </c>
      <c r="AD45" s="537"/>
      <c r="AE45" s="537"/>
      <c r="AF45" s="537"/>
      <c r="AG45" s="537"/>
      <c r="AH45" s="537"/>
      <c r="AI45" s="537"/>
      <c r="AJ45" s="537"/>
      <c r="AK45" s="537"/>
      <c r="AL45" s="537"/>
      <c r="AM45" s="537"/>
      <c r="AN45" s="537"/>
      <c r="AO45" s="537"/>
      <c r="AP45" s="537"/>
      <c r="AQ45" s="537"/>
      <c r="AR45" s="537"/>
      <c r="AS45" s="537"/>
      <c r="AT45" s="538"/>
      <c r="AU45" s="328"/>
      <c r="AV45" s="329"/>
      <c r="AW45" s="329"/>
      <c r="AX45" s="329"/>
      <c r="AY45" s="329"/>
      <c r="AZ45" s="329"/>
      <c r="BA45" s="330"/>
      <c r="BB45" s="328"/>
      <c r="BC45" s="329"/>
      <c r="BD45" s="329"/>
      <c r="BE45" s="329"/>
      <c r="BF45" s="329"/>
      <c r="BG45" s="329"/>
      <c r="BH45" s="330"/>
      <c r="BI45" s="328"/>
      <c r="BJ45" s="329"/>
      <c r="BK45" s="666" t="s">
        <v>25</v>
      </c>
      <c r="BL45" s="667"/>
      <c r="BM45" s="667"/>
      <c r="BN45" s="667"/>
      <c r="BO45" s="667"/>
      <c r="BP45" s="667"/>
      <c r="BQ45" s="667"/>
      <c r="BR45" s="667"/>
      <c r="BS45" s="667"/>
      <c r="BT45" s="667"/>
      <c r="BU45" s="667"/>
      <c r="BV45" s="667"/>
      <c r="BW45" s="668"/>
      <c r="BX45" s="669" t="s">
        <v>14</v>
      </c>
      <c r="BY45" s="537"/>
      <c r="BZ45" s="537"/>
      <c r="CA45" s="537"/>
      <c r="CB45" s="537"/>
      <c r="CC45" s="537"/>
      <c r="CD45" s="538"/>
      <c r="CE45" s="328"/>
      <c r="CF45" s="329"/>
      <c r="CG45" s="329"/>
      <c r="CH45" s="329"/>
      <c r="CI45" s="329"/>
      <c r="CJ45" s="329"/>
      <c r="CK45" s="330"/>
      <c r="CL45" s="328"/>
      <c r="CM45" s="329"/>
      <c r="CN45" s="329"/>
      <c r="CO45" s="329"/>
      <c r="CP45" s="329"/>
      <c r="CQ45" s="330"/>
      <c r="CR45" s="282"/>
      <c r="CS45" s="283"/>
      <c r="CT45" s="267"/>
    </row>
    <row r="46" spans="3:98" ht="6" customHeight="1" x14ac:dyDescent="0.3">
      <c r="C46" s="299"/>
      <c r="D46" s="355"/>
      <c r="E46" s="356"/>
      <c r="F46" s="356"/>
      <c r="G46" s="356"/>
      <c r="H46" s="356"/>
      <c r="I46" s="356"/>
      <c r="J46" s="357"/>
      <c r="K46" s="355"/>
      <c r="L46" s="356"/>
      <c r="M46" s="356"/>
      <c r="N46" s="356"/>
      <c r="O46" s="356"/>
      <c r="P46" s="356"/>
      <c r="Q46" s="357"/>
      <c r="R46" s="355"/>
      <c r="S46" s="356"/>
      <c r="T46" s="356"/>
      <c r="U46" s="356"/>
      <c r="V46" s="356"/>
      <c r="W46" s="356"/>
      <c r="X46" s="357"/>
      <c r="Y46" s="355"/>
      <c r="Z46" s="356"/>
      <c r="AA46" s="356"/>
      <c r="AB46" s="356"/>
      <c r="AC46" s="356"/>
      <c r="AD46" s="356"/>
      <c r="AE46" s="357"/>
      <c r="AF46" s="355"/>
      <c r="AG46" s="356"/>
      <c r="AH46" s="357"/>
      <c r="AI46" s="338"/>
      <c r="AJ46" s="355"/>
      <c r="AK46" s="356"/>
      <c r="AL46" s="356"/>
      <c r="AM46" s="357"/>
      <c r="AN46" s="355"/>
      <c r="AO46" s="356"/>
      <c r="AP46" s="356"/>
      <c r="AQ46" s="356"/>
      <c r="AR46" s="356"/>
      <c r="AS46" s="356"/>
      <c r="AT46" s="357"/>
      <c r="AU46" s="355"/>
      <c r="AV46" s="356"/>
      <c r="AW46" s="356"/>
      <c r="AX46" s="356"/>
      <c r="AY46" s="356"/>
      <c r="AZ46" s="356"/>
      <c r="BA46" s="357"/>
      <c r="BB46" s="355"/>
      <c r="BC46" s="356"/>
      <c r="BD46" s="356"/>
      <c r="BE46" s="356"/>
      <c r="BF46" s="356"/>
      <c r="BG46" s="356"/>
      <c r="BH46" s="357"/>
      <c r="BI46" s="355"/>
      <c r="BJ46" s="356"/>
      <c r="BK46" s="356"/>
      <c r="BL46" s="356"/>
      <c r="BM46" s="356"/>
      <c r="BN46" s="357"/>
      <c r="BO46" s="338"/>
      <c r="BP46" s="355"/>
      <c r="BQ46" s="356"/>
      <c r="BR46" s="356"/>
      <c r="BS46" s="356"/>
      <c r="BT46" s="356"/>
      <c r="BU46" s="356"/>
      <c r="BV46" s="356"/>
      <c r="BW46" s="357"/>
      <c r="BX46" s="355"/>
      <c r="BY46" s="356"/>
      <c r="BZ46" s="356"/>
      <c r="CA46" s="356"/>
      <c r="CB46" s="356"/>
      <c r="CC46" s="356"/>
      <c r="CD46" s="357"/>
      <c r="CE46" s="355"/>
      <c r="CF46" s="356"/>
      <c r="CG46" s="356"/>
      <c r="CH46" s="356"/>
      <c r="CI46" s="356"/>
      <c r="CJ46" s="356"/>
      <c r="CK46" s="357"/>
      <c r="CL46" s="355"/>
      <c r="CM46" s="356"/>
      <c r="CN46" s="356"/>
      <c r="CO46" s="356"/>
      <c r="CP46" s="356"/>
      <c r="CQ46" s="357"/>
      <c r="CR46" s="244"/>
      <c r="CS46" s="244"/>
      <c r="CT46" s="241"/>
    </row>
    <row r="47" spans="3:98" x14ac:dyDescent="0.3">
      <c r="C47" s="497" t="str">
        <f>+C15</f>
        <v>TMC Ado</v>
      </c>
      <c r="D47" s="328"/>
      <c r="E47" s="329"/>
      <c r="F47" s="329"/>
      <c r="G47" s="329"/>
      <c r="H47" s="329"/>
      <c r="I47" s="329"/>
      <c r="J47" s="330"/>
      <c r="K47" s="328"/>
      <c r="L47" s="329"/>
      <c r="M47" s="329"/>
      <c r="N47" s="329"/>
      <c r="O47" s="329"/>
      <c r="P47" s="329"/>
      <c r="Q47" s="330"/>
      <c r="R47" s="328"/>
      <c r="S47" s="329"/>
      <c r="T47" s="329"/>
      <c r="U47" s="329"/>
      <c r="V47" s="329"/>
      <c r="W47" s="526" t="s">
        <v>25</v>
      </c>
      <c r="X47" s="535"/>
      <c r="Y47" s="328"/>
      <c r="Z47" s="329"/>
      <c r="AA47" s="329"/>
      <c r="AB47" s="329"/>
      <c r="AC47" s="329"/>
      <c r="AD47" s="329"/>
      <c r="AE47" s="330"/>
      <c r="AF47" s="328"/>
      <c r="AG47" s="315"/>
      <c r="AH47" s="330"/>
      <c r="AI47" s="338"/>
      <c r="AJ47" s="328"/>
      <c r="AK47" s="329"/>
      <c r="AL47" s="225"/>
      <c r="AM47" s="330"/>
      <c r="AN47" s="328"/>
      <c r="AO47" s="329"/>
      <c r="AP47" s="329"/>
      <c r="AQ47" s="329"/>
      <c r="AR47" s="329"/>
      <c r="AS47" s="329"/>
      <c r="AT47" s="330"/>
      <c r="AU47" s="328"/>
      <c r="AV47" s="329"/>
      <c r="AW47" s="329"/>
      <c r="AX47" s="329"/>
      <c r="AY47" s="329"/>
      <c r="AZ47" s="329"/>
      <c r="BA47" s="330"/>
      <c r="BB47" s="328"/>
      <c r="BC47" s="329"/>
      <c r="BD47" s="329"/>
      <c r="BE47" s="329"/>
      <c r="BF47" s="329"/>
      <c r="BG47" s="329"/>
      <c r="BH47" s="426" t="s">
        <v>470</v>
      </c>
      <c r="BI47" s="328"/>
      <c r="BJ47" s="329"/>
      <c r="BK47" s="329"/>
      <c r="BL47" s="329"/>
      <c r="BM47" s="329"/>
      <c r="BN47" s="330"/>
      <c r="BO47" s="338"/>
      <c r="BP47" s="339"/>
      <c r="BQ47" s="329"/>
      <c r="BR47" s="329"/>
      <c r="BS47" s="329"/>
      <c r="BT47" s="329"/>
      <c r="BU47" s="329"/>
      <c r="BV47" s="329"/>
      <c r="BW47" s="330"/>
      <c r="BX47" s="328"/>
      <c r="BY47" s="329"/>
      <c r="BZ47" s="329"/>
      <c r="CA47" s="329"/>
      <c r="CB47" s="329"/>
      <c r="CC47" s="329"/>
      <c r="CD47" s="330"/>
      <c r="CE47" s="328"/>
      <c r="CF47" s="329"/>
      <c r="CG47" s="329"/>
      <c r="CH47" s="329"/>
      <c r="CI47" s="329"/>
      <c r="CJ47" s="329"/>
      <c r="CK47" s="330"/>
      <c r="CL47" s="328"/>
      <c r="CM47" s="329"/>
      <c r="CN47" s="329"/>
      <c r="CO47" s="329"/>
      <c r="CP47" s="329"/>
      <c r="CQ47" s="330"/>
      <c r="CR47" s="282"/>
      <c r="CS47" s="283"/>
      <c r="CT47" s="267"/>
    </row>
    <row r="48" spans="3:98" x14ac:dyDescent="0.3">
      <c r="C48" s="498"/>
      <c r="D48" s="328"/>
      <c r="E48" s="329"/>
      <c r="F48" s="329"/>
      <c r="G48" s="329"/>
      <c r="H48" s="329"/>
      <c r="I48" s="329"/>
      <c r="J48" s="330"/>
      <c r="K48" s="328"/>
      <c r="L48" s="329"/>
      <c r="M48" s="329"/>
      <c r="N48" s="329"/>
      <c r="O48" s="329"/>
      <c r="P48" s="329"/>
      <c r="Q48" s="330"/>
      <c r="R48" s="328"/>
      <c r="S48" s="329"/>
      <c r="T48" s="329"/>
      <c r="U48" s="329"/>
      <c r="V48" s="329"/>
      <c r="W48" s="526" t="s">
        <v>25</v>
      </c>
      <c r="X48" s="535"/>
      <c r="Y48" s="339"/>
      <c r="Z48" s="329"/>
      <c r="AA48" s="329"/>
      <c r="AB48" s="329"/>
      <c r="AC48" s="329"/>
      <c r="AD48" s="329"/>
      <c r="AE48" s="330"/>
      <c r="AF48" s="328"/>
      <c r="AG48" s="315"/>
      <c r="AH48" s="330"/>
      <c r="AI48" s="338"/>
      <c r="AJ48" s="328"/>
      <c r="AK48" s="329"/>
      <c r="AL48" s="329"/>
      <c r="AM48" s="329"/>
      <c r="AN48" s="328"/>
      <c r="AO48" s="329"/>
      <c r="AP48" s="329"/>
      <c r="AQ48" s="329"/>
      <c r="AR48" s="329"/>
      <c r="AS48" s="329"/>
      <c r="AT48" s="330"/>
      <c r="AU48" s="328"/>
      <c r="AV48" s="329"/>
      <c r="AW48" s="329"/>
      <c r="AX48" s="329"/>
      <c r="AY48" s="329"/>
      <c r="AZ48" s="409" t="s">
        <v>451</v>
      </c>
      <c r="BA48" s="315"/>
      <c r="BB48" s="328"/>
      <c r="BC48" s="329"/>
      <c r="BD48" s="329"/>
      <c r="BE48" s="329"/>
      <c r="BF48" s="329"/>
      <c r="BG48" s="329"/>
      <c r="BH48" s="332" t="s">
        <v>470</v>
      </c>
      <c r="BI48" s="328"/>
      <c r="BJ48" s="329"/>
      <c r="BK48" s="329"/>
      <c r="BL48" s="329"/>
      <c r="BM48" s="329"/>
      <c r="BN48" s="330"/>
      <c r="BO48" s="329"/>
      <c r="BP48" s="339"/>
      <c r="BQ48" s="329"/>
      <c r="BR48" s="329"/>
      <c r="BS48" s="329"/>
      <c r="BT48" s="329"/>
      <c r="BU48" s="329"/>
      <c r="BV48" s="329"/>
      <c r="BW48" s="330"/>
      <c r="BX48" s="328"/>
      <c r="BY48" s="329"/>
      <c r="BZ48" s="329"/>
      <c r="CA48" s="329"/>
      <c r="CB48" s="329"/>
      <c r="CC48" s="329"/>
      <c r="CD48" s="330"/>
      <c r="CE48" s="328"/>
      <c r="CF48" s="329"/>
      <c r="CG48" s="329"/>
      <c r="CH48" s="329"/>
      <c r="CI48" s="329"/>
      <c r="CJ48" s="329"/>
      <c r="CK48" s="330"/>
      <c r="CL48" s="328"/>
      <c r="CM48" s="329"/>
      <c r="CN48" s="329"/>
      <c r="CO48" s="329"/>
      <c r="CP48" s="329"/>
      <c r="CQ48" s="330"/>
      <c r="CR48" s="282"/>
      <c r="CS48" s="283"/>
      <c r="CT48" s="267"/>
    </row>
    <row r="49" spans="3:98" x14ac:dyDescent="0.3">
      <c r="C49" s="504"/>
      <c r="D49" s="328"/>
      <c r="E49" s="329"/>
      <c r="F49" s="329"/>
      <c r="G49" s="329"/>
      <c r="H49" s="329"/>
      <c r="I49" s="329"/>
      <c r="J49" s="330"/>
      <c r="K49" s="328"/>
      <c r="L49" s="329"/>
      <c r="M49" s="329"/>
      <c r="N49" s="329"/>
      <c r="O49" s="329"/>
      <c r="P49" s="329"/>
      <c r="Q49" s="330"/>
      <c r="R49" s="328"/>
      <c r="S49" s="329"/>
      <c r="T49" s="329"/>
      <c r="U49" s="329"/>
      <c r="V49" s="329"/>
      <c r="W49" s="526" t="s">
        <v>25</v>
      </c>
      <c r="X49" s="535"/>
      <c r="Y49" s="339"/>
      <c r="Z49" s="329"/>
      <c r="AA49" s="329"/>
      <c r="AB49" s="329"/>
      <c r="AC49" s="329"/>
      <c r="AD49" s="329"/>
      <c r="AE49" s="330"/>
      <c r="AF49" s="328"/>
      <c r="AG49" s="315"/>
      <c r="AH49" s="330"/>
      <c r="AI49" s="338"/>
      <c r="AJ49" s="328"/>
      <c r="AK49" s="329"/>
      <c r="AL49" s="329"/>
      <c r="AM49" s="330"/>
      <c r="AN49" s="328"/>
      <c r="AO49" s="329"/>
      <c r="AP49" s="329"/>
      <c r="AQ49" s="329"/>
      <c r="AR49" s="329"/>
      <c r="AS49" s="329"/>
      <c r="AT49" s="330"/>
      <c r="AU49" s="328"/>
      <c r="AV49" s="329"/>
      <c r="AW49" s="329"/>
      <c r="AX49" s="329"/>
      <c r="AY49" s="329"/>
      <c r="AZ49" s="315"/>
      <c r="BA49" s="315"/>
      <c r="BB49" s="328"/>
      <c r="BC49" s="329"/>
      <c r="BD49" s="329"/>
      <c r="BE49" s="329"/>
      <c r="BF49" s="329"/>
      <c r="BG49" s="329"/>
      <c r="BH49" s="329"/>
      <c r="BI49" s="328"/>
      <c r="BJ49" s="329"/>
      <c r="BK49" s="329"/>
      <c r="BL49" s="329"/>
      <c r="BM49" s="329"/>
      <c r="BN49" s="330"/>
      <c r="BO49" s="329"/>
      <c r="BP49" s="339"/>
      <c r="BQ49" s="329"/>
      <c r="BR49" s="329"/>
      <c r="BS49" s="329"/>
      <c r="BT49" s="329"/>
      <c r="BU49" s="329"/>
      <c r="BV49" s="329"/>
      <c r="BW49" s="329"/>
      <c r="BX49" s="328"/>
      <c r="BY49" s="329"/>
      <c r="BZ49" s="329"/>
      <c r="CA49" s="329"/>
      <c r="CB49" s="329"/>
      <c r="CC49" s="329"/>
      <c r="CD49" s="330"/>
      <c r="CE49" s="328"/>
      <c r="CF49" s="329"/>
      <c r="CG49" s="329"/>
      <c r="CH49" s="329"/>
      <c r="CI49" s="329"/>
      <c r="CJ49" s="329"/>
      <c r="CK49" s="330"/>
      <c r="CL49" s="328"/>
      <c r="CM49" s="329"/>
      <c r="CN49" s="329"/>
      <c r="CO49" s="329"/>
      <c r="CP49" s="329"/>
      <c r="CQ49" s="330"/>
      <c r="CR49" s="282"/>
      <c r="CS49" s="283"/>
      <c r="CT49" s="267"/>
    </row>
    <row r="50" spans="3:98" x14ac:dyDescent="0.3">
      <c r="C50" s="497" t="str">
        <f>+C17</f>
        <v>TMC Adultes</v>
      </c>
      <c r="D50" s="328"/>
      <c r="E50" s="329"/>
      <c r="F50" s="329"/>
      <c r="G50" s="329"/>
      <c r="H50" s="329"/>
      <c r="I50" s="329"/>
      <c r="J50" s="330"/>
      <c r="K50" s="328"/>
      <c r="L50" s="329"/>
      <c r="M50" s="329"/>
      <c r="N50" s="329"/>
      <c r="O50" s="329"/>
      <c r="P50" s="329"/>
      <c r="Q50" s="330"/>
      <c r="R50" s="328"/>
      <c r="S50" s="329"/>
      <c r="T50" s="329"/>
      <c r="U50" s="329"/>
      <c r="V50" s="329"/>
      <c r="W50" s="444" t="s">
        <v>25</v>
      </c>
      <c r="X50" s="445"/>
      <c r="Y50" s="329"/>
      <c r="Z50" s="329"/>
      <c r="AA50" s="329"/>
      <c r="AB50" s="329"/>
      <c r="AC50" s="329"/>
      <c r="AD50" s="495" t="s">
        <v>10</v>
      </c>
      <c r="AE50" s="496"/>
      <c r="AF50" s="328"/>
      <c r="AG50" s="315"/>
      <c r="AH50" s="330"/>
      <c r="AI50" s="338"/>
      <c r="AJ50" s="328"/>
      <c r="AK50" s="329"/>
      <c r="AL50" s="336"/>
      <c r="AM50" s="337"/>
      <c r="AN50" s="328"/>
      <c r="AO50" s="329"/>
      <c r="AP50" s="329"/>
      <c r="AQ50" s="329"/>
      <c r="AR50" s="329"/>
      <c r="AS50" s="444" t="s">
        <v>460</v>
      </c>
      <c r="AT50" s="445"/>
      <c r="AU50" s="328"/>
      <c r="AV50" s="329"/>
      <c r="AW50" s="329"/>
      <c r="AX50" s="329"/>
      <c r="AY50" s="329"/>
      <c r="AZ50" s="495" t="s">
        <v>50</v>
      </c>
      <c r="BA50" s="496"/>
      <c r="BB50" s="328"/>
      <c r="BC50" s="329"/>
      <c r="BD50" s="329"/>
      <c r="BE50" s="329"/>
      <c r="BF50" s="329"/>
      <c r="BG50" s="329"/>
      <c r="BH50" s="329"/>
      <c r="BI50" s="328"/>
      <c r="BJ50" s="329"/>
      <c r="BK50" s="329"/>
      <c r="BL50" s="329"/>
      <c r="BM50" s="329"/>
      <c r="BN50" s="330"/>
      <c r="BO50" s="330"/>
      <c r="BP50" s="339"/>
      <c r="BQ50" s="329"/>
      <c r="BR50" s="329"/>
      <c r="BS50" s="329"/>
      <c r="BT50" s="329"/>
      <c r="BU50" s="329"/>
      <c r="BV50" s="329"/>
      <c r="BW50" s="330"/>
      <c r="BX50" s="328"/>
      <c r="BY50" s="329"/>
      <c r="BZ50" s="329"/>
      <c r="CA50" s="329"/>
      <c r="CB50" s="329"/>
      <c r="CC50" s="444" t="s">
        <v>461</v>
      </c>
      <c r="CD50" s="445"/>
      <c r="CE50" s="328"/>
      <c r="CF50" s="329"/>
      <c r="CG50" s="329"/>
      <c r="CH50" s="329"/>
      <c r="CI50" s="329"/>
      <c r="CJ50" s="444" t="s">
        <v>12</v>
      </c>
      <c r="CK50" s="445"/>
      <c r="CL50" s="328"/>
      <c r="CM50" s="329"/>
      <c r="CN50" s="329"/>
      <c r="CO50" s="329"/>
      <c r="CP50" s="329"/>
      <c r="CQ50" s="413" t="s">
        <v>452</v>
      </c>
      <c r="CR50" s="282"/>
      <c r="CS50" s="283"/>
      <c r="CT50" s="267"/>
    </row>
    <row r="51" spans="3:98" x14ac:dyDescent="0.3">
      <c r="C51" s="498"/>
      <c r="D51" s="328"/>
      <c r="E51" s="329"/>
      <c r="F51" s="329"/>
      <c r="G51" s="329"/>
      <c r="H51" s="329"/>
      <c r="I51" s="329"/>
      <c r="J51" s="330"/>
      <c r="K51" s="328"/>
      <c r="L51" s="329"/>
      <c r="M51" s="329"/>
      <c r="N51" s="329"/>
      <c r="O51" s="329"/>
      <c r="P51" s="329"/>
      <c r="Q51" s="330"/>
      <c r="R51" s="328"/>
      <c r="S51" s="329"/>
      <c r="T51" s="329"/>
      <c r="U51" s="329"/>
      <c r="V51" s="329"/>
      <c r="W51" s="444" t="s">
        <v>25</v>
      </c>
      <c r="X51" s="445"/>
      <c r="Y51" s="329"/>
      <c r="Z51" s="329"/>
      <c r="AA51" s="329"/>
      <c r="AB51" s="329"/>
      <c r="AC51" s="329"/>
      <c r="AD51" s="329"/>
      <c r="AE51" s="330"/>
      <c r="AF51" s="328"/>
      <c r="AG51" s="315"/>
      <c r="AH51" s="330"/>
      <c r="AI51" s="338"/>
      <c r="AJ51" s="328"/>
      <c r="AK51" s="329"/>
      <c r="AL51" s="329"/>
      <c r="AM51" s="330"/>
      <c r="AN51" s="328"/>
      <c r="AO51" s="329"/>
      <c r="AP51" s="329"/>
      <c r="AQ51" s="329"/>
      <c r="AR51" s="329"/>
      <c r="AS51" s="444" t="s">
        <v>460</v>
      </c>
      <c r="AT51" s="445"/>
      <c r="AU51" s="328"/>
      <c r="AV51" s="329"/>
      <c r="AW51" s="329"/>
      <c r="AX51" s="329"/>
      <c r="AY51" s="329"/>
      <c r="AZ51" s="329"/>
      <c r="BA51" s="330"/>
      <c r="BB51" s="328"/>
      <c r="BC51" s="329"/>
      <c r="BD51" s="329"/>
      <c r="BE51" s="329"/>
      <c r="BF51" s="329"/>
      <c r="BG51" s="329"/>
      <c r="BH51" s="329"/>
      <c r="BI51" s="328"/>
      <c r="BJ51" s="329"/>
      <c r="BK51" s="329"/>
      <c r="BL51" s="329"/>
      <c r="BM51" s="329"/>
      <c r="BN51" s="330"/>
      <c r="BO51" s="338"/>
      <c r="BP51" s="339"/>
      <c r="BQ51" s="329"/>
      <c r="BR51" s="329"/>
      <c r="BS51" s="329"/>
      <c r="BT51" s="329"/>
      <c r="BU51" s="329"/>
      <c r="BV51" s="329"/>
      <c r="BW51" s="330"/>
      <c r="BX51" s="328"/>
      <c r="BY51" s="329"/>
      <c r="BZ51" s="329"/>
      <c r="CA51" s="329"/>
      <c r="CB51" s="329"/>
      <c r="CC51" s="336"/>
      <c r="CD51" s="330"/>
      <c r="CE51" s="340"/>
      <c r="CF51" s="329"/>
      <c r="CG51" s="329"/>
      <c r="CH51" s="329"/>
      <c r="CI51" s="329"/>
      <c r="CJ51" s="329"/>
      <c r="CK51" s="330"/>
      <c r="CL51" s="328"/>
      <c r="CM51" s="329"/>
      <c r="CN51" s="329"/>
      <c r="CO51" s="329"/>
      <c r="CP51" s="329"/>
      <c r="CQ51" s="413" t="s">
        <v>452</v>
      </c>
      <c r="CR51" s="282"/>
      <c r="CS51" s="283"/>
      <c r="CT51" s="267"/>
    </row>
    <row r="52" spans="3:98" x14ac:dyDescent="0.3">
      <c r="C52" s="498"/>
      <c r="D52" s="328"/>
      <c r="E52" s="329"/>
      <c r="F52" s="329"/>
      <c r="G52" s="329"/>
      <c r="H52" s="329"/>
      <c r="I52" s="329"/>
      <c r="J52" s="330"/>
      <c r="K52" s="328"/>
      <c r="L52" s="329"/>
      <c r="M52" s="329"/>
      <c r="N52" s="329"/>
      <c r="O52" s="329"/>
      <c r="P52" s="329"/>
      <c r="Q52" s="330"/>
      <c r="R52" s="328"/>
      <c r="S52" s="329"/>
      <c r="T52" s="329"/>
      <c r="U52" s="329"/>
      <c r="V52" s="329"/>
      <c r="W52" s="541" t="s">
        <v>25</v>
      </c>
      <c r="X52" s="542"/>
      <c r="Y52" s="518" t="s">
        <v>25</v>
      </c>
      <c r="Z52" s="514"/>
      <c r="AA52" s="329"/>
      <c r="AB52" s="329"/>
      <c r="AC52" s="329"/>
      <c r="AD52" s="329"/>
      <c r="AE52" s="330"/>
      <c r="AF52" s="328"/>
      <c r="AG52" s="315"/>
      <c r="AH52" s="330"/>
      <c r="AI52" s="338"/>
      <c r="AJ52" s="328"/>
      <c r="AK52" s="329"/>
      <c r="AL52" s="329"/>
      <c r="AM52" s="330"/>
      <c r="AN52" s="328"/>
      <c r="AO52" s="329"/>
      <c r="AP52" s="329"/>
      <c r="AQ52" s="329"/>
      <c r="AR52" s="329"/>
      <c r="AS52" s="329"/>
      <c r="AT52" s="330"/>
      <c r="AU52" s="328"/>
      <c r="AV52" s="329"/>
      <c r="AW52" s="329"/>
      <c r="AX52" s="329"/>
      <c r="AY52" s="329"/>
      <c r="AZ52" s="329"/>
      <c r="BA52" s="330"/>
      <c r="BB52" s="328"/>
      <c r="BC52" s="329"/>
      <c r="BD52" s="329"/>
      <c r="BE52" s="329"/>
      <c r="BF52" s="329"/>
      <c r="BG52" s="329"/>
      <c r="BH52" s="329"/>
      <c r="BI52" s="328"/>
      <c r="BJ52" s="329"/>
      <c r="BK52" s="329"/>
      <c r="BL52" s="329"/>
      <c r="BM52" s="329"/>
      <c r="BN52" s="330"/>
      <c r="BO52" s="338"/>
      <c r="BP52" s="339"/>
      <c r="BQ52" s="329"/>
      <c r="BR52" s="329"/>
      <c r="BS52" s="329"/>
      <c r="BT52" s="329"/>
      <c r="BU52" s="329"/>
      <c r="BV52" s="329"/>
      <c r="BW52" s="330"/>
      <c r="BX52" s="328"/>
      <c r="BY52" s="329"/>
      <c r="BZ52" s="329"/>
      <c r="CA52" s="329"/>
      <c r="CB52" s="329"/>
      <c r="CC52" s="329"/>
      <c r="CD52" s="330"/>
      <c r="CE52" s="328"/>
      <c r="CF52" s="329"/>
      <c r="CG52" s="329"/>
      <c r="CH52" s="329"/>
      <c r="CI52" s="329"/>
      <c r="CJ52" s="329"/>
      <c r="CK52" s="330"/>
      <c r="CL52" s="328"/>
      <c r="CM52" s="329"/>
      <c r="CN52" s="329"/>
      <c r="CO52" s="329"/>
      <c r="CP52" s="329"/>
      <c r="CQ52" s="330"/>
      <c r="CR52" s="282"/>
      <c r="CS52" s="283"/>
      <c r="CT52" s="267"/>
    </row>
    <row r="53" spans="3:98" x14ac:dyDescent="0.3">
      <c r="C53" s="504"/>
      <c r="D53" s="328"/>
      <c r="E53" s="329"/>
      <c r="F53" s="329"/>
      <c r="G53" s="329"/>
      <c r="H53" s="329"/>
      <c r="I53" s="329"/>
      <c r="J53" s="330"/>
      <c r="K53" s="328"/>
      <c r="L53" s="329"/>
      <c r="M53" s="329"/>
      <c r="N53" s="329"/>
      <c r="O53" s="329"/>
      <c r="P53" s="329"/>
      <c r="Q53" s="330"/>
      <c r="R53" s="328"/>
      <c r="S53" s="329"/>
      <c r="T53" s="329"/>
      <c r="U53" s="329"/>
      <c r="V53" s="329"/>
      <c r="W53" s="468" t="s">
        <v>12</v>
      </c>
      <c r="X53" s="469"/>
      <c r="Y53" s="329"/>
      <c r="Z53" s="329"/>
      <c r="AA53" s="329"/>
      <c r="AB53" s="329"/>
      <c r="AC53" s="329"/>
      <c r="AD53" s="329"/>
      <c r="AE53" s="330"/>
      <c r="AF53" s="328"/>
      <c r="AG53" s="315"/>
      <c r="AH53" s="330"/>
      <c r="AI53" s="338"/>
      <c r="AJ53" s="328"/>
      <c r="AK53" s="329"/>
      <c r="AL53" s="329"/>
      <c r="AM53" s="330"/>
      <c r="AN53" s="328"/>
      <c r="AO53" s="329"/>
      <c r="AP53" s="329"/>
      <c r="AQ53" s="329"/>
      <c r="AR53" s="329"/>
      <c r="AS53" s="329"/>
      <c r="AT53" s="330"/>
      <c r="AU53" s="328"/>
      <c r="AV53" s="329"/>
      <c r="AW53" s="329"/>
      <c r="AX53" s="329"/>
      <c r="AY53" s="329"/>
      <c r="AZ53" s="468" t="s">
        <v>48</v>
      </c>
      <c r="BA53" s="469"/>
      <c r="BB53" s="328"/>
      <c r="BC53" s="329"/>
      <c r="BD53" s="329"/>
      <c r="BE53" s="329"/>
      <c r="BF53" s="329"/>
      <c r="BG53" s="329"/>
      <c r="BH53" s="329"/>
      <c r="BI53" s="328"/>
      <c r="BJ53" s="329"/>
      <c r="BK53" s="329"/>
      <c r="BL53" s="329"/>
      <c r="BM53" s="329"/>
      <c r="BN53" s="330"/>
      <c r="BO53" s="338"/>
      <c r="BP53" s="339"/>
      <c r="BQ53" s="329"/>
      <c r="BR53" s="329"/>
      <c r="BS53" s="329"/>
      <c r="BT53" s="329"/>
      <c r="BU53" s="329"/>
      <c r="BV53" s="329"/>
      <c r="BW53" s="330"/>
      <c r="BX53" s="328"/>
      <c r="BY53" s="329"/>
      <c r="BZ53" s="329"/>
      <c r="CA53" s="329"/>
      <c r="CB53" s="329"/>
      <c r="CC53" s="329"/>
      <c r="CD53" s="330"/>
      <c r="CE53" s="328"/>
      <c r="CF53" s="329"/>
      <c r="CG53" s="329"/>
      <c r="CH53" s="329"/>
      <c r="CI53" s="329"/>
      <c r="CJ53" s="329"/>
      <c r="CK53" s="330"/>
      <c r="CL53" s="328"/>
      <c r="CM53" s="329"/>
      <c r="CN53" s="329"/>
      <c r="CO53" s="329"/>
      <c r="CP53" s="329"/>
      <c r="CQ53" s="330"/>
      <c r="CR53" s="282"/>
      <c r="CS53" s="283"/>
      <c r="CT53" s="267"/>
    </row>
    <row r="54" spans="3:98" ht="6" customHeight="1" x14ac:dyDescent="0.3">
      <c r="C54" s="300"/>
      <c r="D54" s="355"/>
      <c r="E54" s="356"/>
      <c r="F54" s="356"/>
      <c r="G54" s="356"/>
      <c r="H54" s="356"/>
      <c r="I54" s="356"/>
      <c r="J54" s="357"/>
      <c r="K54" s="355"/>
      <c r="L54" s="356"/>
      <c r="M54" s="356"/>
      <c r="N54" s="356"/>
      <c r="O54" s="356"/>
      <c r="P54" s="356"/>
      <c r="Q54" s="357"/>
      <c r="R54" s="355"/>
      <c r="S54" s="356"/>
      <c r="T54" s="356"/>
      <c r="U54" s="356"/>
      <c r="V54" s="356"/>
      <c r="W54" s="356"/>
      <c r="X54" s="357"/>
      <c r="Y54" s="355"/>
      <c r="Z54" s="356"/>
      <c r="AA54" s="356"/>
      <c r="AB54" s="356"/>
      <c r="AC54" s="356"/>
      <c r="AD54" s="356"/>
      <c r="AE54" s="357"/>
      <c r="AF54" s="355"/>
      <c r="AG54" s="356"/>
      <c r="AH54" s="357"/>
      <c r="AI54" s="338"/>
      <c r="AJ54" s="355"/>
      <c r="AK54" s="356"/>
      <c r="AL54" s="356"/>
      <c r="AM54" s="357"/>
      <c r="AN54" s="355"/>
      <c r="AO54" s="356"/>
      <c r="AP54" s="356"/>
      <c r="AQ54" s="356"/>
      <c r="AR54" s="356"/>
      <c r="AS54" s="356"/>
      <c r="AT54" s="357"/>
      <c r="AU54" s="355"/>
      <c r="AV54" s="356"/>
      <c r="AW54" s="356"/>
      <c r="AX54" s="356"/>
      <c r="AY54" s="356"/>
      <c r="AZ54" s="356"/>
      <c r="BA54" s="357"/>
      <c r="BB54" s="355"/>
      <c r="BC54" s="356"/>
      <c r="BD54" s="356"/>
      <c r="BE54" s="356"/>
      <c r="BF54" s="356"/>
      <c r="BG54" s="356"/>
      <c r="BH54" s="357"/>
      <c r="BI54" s="355"/>
      <c r="BJ54" s="356"/>
      <c r="BK54" s="356"/>
      <c r="BL54" s="356"/>
      <c r="BM54" s="356"/>
      <c r="BN54" s="357"/>
      <c r="BO54" s="338"/>
      <c r="BP54" s="355"/>
      <c r="BQ54" s="356"/>
      <c r="BR54" s="356"/>
      <c r="BS54" s="356"/>
      <c r="BT54" s="356"/>
      <c r="BU54" s="356"/>
      <c r="BV54" s="356"/>
      <c r="BW54" s="357"/>
      <c r="BX54" s="355"/>
      <c r="BY54" s="356"/>
      <c r="BZ54" s="356"/>
      <c r="CA54" s="356"/>
      <c r="CB54" s="356"/>
      <c r="CC54" s="356"/>
      <c r="CD54" s="357"/>
      <c r="CE54" s="355"/>
      <c r="CF54" s="356"/>
      <c r="CG54" s="356"/>
      <c r="CH54" s="356"/>
      <c r="CI54" s="356"/>
      <c r="CJ54" s="356"/>
      <c r="CK54" s="357"/>
      <c r="CL54" s="355"/>
      <c r="CM54" s="356"/>
      <c r="CN54" s="356"/>
      <c r="CO54" s="356"/>
      <c r="CP54" s="356"/>
      <c r="CQ54" s="357"/>
      <c r="CR54" s="243"/>
      <c r="CS54" s="243"/>
      <c r="CT54" s="237"/>
    </row>
    <row r="55" spans="3:98" x14ac:dyDescent="0.3">
      <c r="C55" s="470" t="str">
        <f>+C25</f>
        <v>Tournois Adultes</v>
      </c>
      <c r="D55" s="328"/>
      <c r="E55" s="329"/>
      <c r="F55" s="329"/>
      <c r="G55" s="329"/>
      <c r="H55" s="329"/>
      <c r="I55" s="468" t="s">
        <v>9</v>
      </c>
      <c r="J55" s="488"/>
      <c r="K55" s="488"/>
      <c r="L55" s="488"/>
      <c r="M55" s="488"/>
      <c r="N55" s="488"/>
      <c r="O55" s="488"/>
      <c r="P55" s="488"/>
      <c r="Q55" s="488"/>
      <c r="R55" s="488"/>
      <c r="S55" s="488"/>
      <c r="T55" s="488"/>
      <c r="U55" s="488"/>
      <c r="V55" s="488"/>
      <c r="W55" s="488"/>
      <c r="X55" s="488"/>
      <c r="Y55" s="488"/>
      <c r="Z55" s="488"/>
      <c r="AA55" s="488"/>
      <c r="AB55" s="488"/>
      <c r="AC55" s="488"/>
      <c r="AD55" s="488"/>
      <c r="AE55" s="488"/>
      <c r="AF55" s="488"/>
      <c r="AG55" s="514"/>
      <c r="AH55" s="330"/>
      <c r="AI55" s="338"/>
      <c r="AJ55" s="328"/>
      <c r="AK55" s="468" t="s">
        <v>38</v>
      </c>
      <c r="AL55" s="488"/>
      <c r="AM55" s="488"/>
      <c r="AN55" s="488"/>
      <c r="AO55" s="488"/>
      <c r="AP55" s="488"/>
      <c r="AQ55" s="488"/>
      <c r="AR55" s="488"/>
      <c r="AS55" s="488"/>
      <c r="AT55" s="488"/>
      <c r="AU55" s="488"/>
      <c r="AV55" s="488"/>
      <c r="AW55" s="488"/>
      <c r="AX55" s="488"/>
      <c r="AY55" s="488"/>
      <c r="AZ55" s="488"/>
      <c r="BA55" s="469"/>
      <c r="BB55" s="328"/>
      <c r="BC55" s="329"/>
      <c r="BD55" s="329"/>
      <c r="BE55" s="329"/>
      <c r="BF55" s="329"/>
      <c r="BG55" s="329"/>
      <c r="BH55" s="330"/>
      <c r="BI55" s="328"/>
      <c r="BJ55" s="336"/>
      <c r="BK55" s="336"/>
      <c r="BL55" s="336"/>
      <c r="BM55" s="336"/>
      <c r="BN55" s="478" t="s">
        <v>24</v>
      </c>
      <c r="BO55" s="501"/>
      <c r="BP55" s="501"/>
      <c r="BQ55" s="501"/>
      <c r="BR55" s="501"/>
      <c r="BS55" s="501"/>
      <c r="BT55" s="501"/>
      <c r="BU55" s="501"/>
      <c r="BV55" s="501"/>
      <c r="BW55" s="501"/>
      <c r="BX55" s="501"/>
      <c r="BY55" s="501"/>
      <c r="BZ55" s="501"/>
      <c r="CA55" s="501"/>
      <c r="CB55" s="501"/>
      <c r="CC55" s="501"/>
      <c r="CD55" s="501"/>
      <c r="CE55" s="501"/>
      <c r="CF55" s="501"/>
      <c r="CG55" s="501"/>
      <c r="CH55" s="501"/>
      <c r="CI55" s="501"/>
      <c r="CJ55" s="501"/>
      <c r="CK55" s="479"/>
      <c r="CL55" s="328"/>
      <c r="CM55" s="329"/>
      <c r="CN55" s="329"/>
      <c r="CO55" s="329"/>
      <c r="CP55" s="336"/>
      <c r="CQ55" s="362"/>
      <c r="CR55" s="284"/>
      <c r="CS55" s="285"/>
      <c r="CT55" s="286"/>
    </row>
    <row r="56" spans="3:98" x14ac:dyDescent="0.3">
      <c r="C56" s="471"/>
      <c r="D56" s="328"/>
      <c r="E56" s="329"/>
      <c r="F56" s="329"/>
      <c r="G56" s="329"/>
      <c r="H56" s="329"/>
      <c r="I56" s="329"/>
      <c r="J56" s="330"/>
      <c r="K56" s="328"/>
      <c r="L56" s="329"/>
      <c r="M56" s="329"/>
      <c r="N56" s="329"/>
      <c r="O56" s="329"/>
      <c r="P56" s="329"/>
      <c r="Q56" s="330"/>
      <c r="R56" s="328"/>
      <c r="S56" s="329"/>
      <c r="T56" s="329"/>
      <c r="U56" s="329"/>
      <c r="V56" s="329"/>
      <c r="W56" s="329"/>
      <c r="X56" s="330"/>
      <c r="Y56" s="328"/>
      <c r="Z56" s="329"/>
      <c r="AA56" s="329"/>
      <c r="AB56" s="329"/>
      <c r="AC56" s="329"/>
      <c r="AD56" s="329"/>
      <c r="AE56" s="353"/>
      <c r="AF56" s="363"/>
      <c r="AG56" s="364"/>
      <c r="AH56" s="330"/>
      <c r="AI56" s="338"/>
      <c r="AJ56" s="328"/>
      <c r="AK56" s="468" t="s">
        <v>25</v>
      </c>
      <c r="AL56" s="488"/>
      <c r="AM56" s="488"/>
      <c r="AN56" s="488"/>
      <c r="AO56" s="488"/>
      <c r="AP56" s="488"/>
      <c r="AQ56" s="488"/>
      <c r="AR56" s="488"/>
      <c r="AS56" s="488"/>
      <c r="AT56" s="488"/>
      <c r="AU56" s="488"/>
      <c r="AV56" s="488"/>
      <c r="AW56" s="488"/>
      <c r="AX56" s="488"/>
      <c r="AY56" s="488"/>
      <c r="AZ56" s="488"/>
      <c r="BA56" s="488"/>
      <c r="BB56" s="488"/>
      <c r="BC56" s="488"/>
      <c r="BD56" s="488"/>
      <c r="BE56" s="488"/>
      <c r="BF56" s="488"/>
      <c r="BG56" s="488"/>
      <c r="BH56" s="469"/>
      <c r="BI56" s="328"/>
      <c r="BJ56" s="336"/>
      <c r="BK56" s="336"/>
      <c r="BL56" s="336"/>
      <c r="BM56" s="336"/>
      <c r="BN56" s="362"/>
      <c r="BO56" s="360"/>
      <c r="BP56" s="329"/>
      <c r="BQ56" s="329"/>
      <c r="BR56" s="329"/>
      <c r="BS56" s="329"/>
      <c r="BT56" s="329"/>
      <c r="BU56" s="329"/>
      <c r="BV56" s="329"/>
      <c r="BW56" s="330"/>
      <c r="BX56" s="328"/>
      <c r="BY56" s="329"/>
      <c r="BZ56" s="468" t="s">
        <v>10</v>
      </c>
      <c r="CA56" s="488"/>
      <c r="CB56" s="488"/>
      <c r="CC56" s="488"/>
      <c r="CD56" s="488"/>
      <c r="CE56" s="488"/>
      <c r="CF56" s="488"/>
      <c r="CG56" s="488"/>
      <c r="CH56" s="488"/>
      <c r="CI56" s="488"/>
      <c r="CJ56" s="488"/>
      <c r="CK56" s="488"/>
      <c r="CL56" s="488"/>
      <c r="CM56" s="488"/>
      <c r="CN56" s="488"/>
      <c r="CO56" s="488"/>
      <c r="CP56" s="488"/>
      <c r="CQ56" s="514"/>
      <c r="CR56" s="284"/>
      <c r="CS56" s="285"/>
      <c r="CT56" s="286"/>
    </row>
    <row r="57" spans="3:98" x14ac:dyDescent="0.3">
      <c r="C57" s="471"/>
      <c r="D57" s="328"/>
      <c r="E57" s="329"/>
      <c r="F57" s="329"/>
      <c r="G57" s="329"/>
      <c r="H57" s="329"/>
      <c r="I57" s="329"/>
      <c r="J57" s="330"/>
      <c r="K57" s="328"/>
      <c r="L57" s="329"/>
      <c r="M57" s="329"/>
      <c r="N57" s="329"/>
      <c r="O57" s="329"/>
      <c r="P57" s="329"/>
      <c r="Q57" s="330"/>
      <c r="R57" s="328"/>
      <c r="S57" s="329"/>
      <c r="T57" s="329"/>
      <c r="U57" s="329"/>
      <c r="V57" s="329"/>
      <c r="W57" s="329"/>
      <c r="X57" s="330"/>
      <c r="Y57" s="328"/>
      <c r="Z57" s="329"/>
      <c r="AA57" s="329"/>
      <c r="AB57" s="329"/>
      <c r="AC57" s="329"/>
      <c r="AD57" s="329"/>
      <c r="AE57" s="353"/>
      <c r="AF57" s="363"/>
      <c r="AG57" s="364"/>
      <c r="AH57" s="330"/>
      <c r="AI57" s="338"/>
      <c r="AJ57" s="328"/>
      <c r="AK57" s="329"/>
      <c r="AL57" s="329"/>
      <c r="AM57" s="330"/>
      <c r="AN57" s="328"/>
      <c r="AO57" s="329"/>
      <c r="AP57" s="329"/>
      <c r="AQ57" s="329"/>
      <c r="AR57" s="329"/>
      <c r="AS57" s="329"/>
      <c r="AT57" s="330"/>
      <c r="AU57" s="328"/>
      <c r="AV57" s="329"/>
      <c r="AW57" s="329"/>
      <c r="AX57" s="329"/>
      <c r="AY57" s="478" t="s">
        <v>448</v>
      </c>
      <c r="AZ57" s="501"/>
      <c r="BA57" s="501"/>
      <c r="BB57" s="501"/>
      <c r="BC57" s="501"/>
      <c r="BD57" s="501"/>
      <c r="BE57" s="501"/>
      <c r="BF57" s="501"/>
      <c r="BG57" s="501"/>
      <c r="BH57" s="501"/>
      <c r="BI57" s="501"/>
      <c r="BJ57" s="501"/>
      <c r="BK57" s="501"/>
      <c r="BL57" s="501"/>
      <c r="BM57" s="501"/>
      <c r="BN57" s="501"/>
      <c r="BO57" s="501"/>
      <c r="BP57" s="479"/>
      <c r="BQ57" s="329"/>
      <c r="BR57" s="329"/>
      <c r="BS57" s="329"/>
      <c r="BT57" s="329"/>
      <c r="BU57" s="329"/>
      <c r="BV57" s="329"/>
      <c r="BW57" s="330"/>
      <c r="BX57" s="328"/>
      <c r="BY57" s="329"/>
      <c r="BZ57" s="329"/>
      <c r="CA57" s="329"/>
      <c r="CB57" s="329"/>
      <c r="CC57" s="329"/>
      <c r="CD57" s="330"/>
      <c r="CE57" s="328"/>
      <c r="CF57" s="329"/>
      <c r="CG57" s="329"/>
      <c r="CH57" s="329"/>
      <c r="CI57" s="329"/>
      <c r="CJ57" s="329"/>
      <c r="CK57" s="330"/>
      <c r="CL57" s="328"/>
      <c r="CM57" s="329"/>
      <c r="CN57" s="329"/>
      <c r="CO57" s="329"/>
      <c r="CP57" s="336"/>
      <c r="CQ57" s="362"/>
      <c r="CR57" s="284"/>
      <c r="CS57" s="285"/>
      <c r="CT57" s="286"/>
    </row>
    <row r="58" spans="3:98" x14ac:dyDescent="0.3">
      <c r="C58" s="472"/>
      <c r="D58" s="328"/>
      <c r="E58" s="329"/>
      <c r="F58" s="329"/>
      <c r="G58" s="329"/>
      <c r="H58" s="329"/>
      <c r="I58" s="329"/>
      <c r="J58" s="330"/>
      <c r="K58" s="328"/>
      <c r="L58" s="329"/>
      <c r="M58" s="329"/>
      <c r="N58" s="329"/>
      <c r="O58" s="329"/>
      <c r="P58" s="329"/>
      <c r="Q58" s="330"/>
      <c r="R58" s="328"/>
      <c r="S58" s="329"/>
      <c r="T58" s="329"/>
      <c r="U58" s="329"/>
      <c r="V58" s="329"/>
      <c r="W58" s="329"/>
      <c r="X58" s="330"/>
      <c r="Y58" s="328"/>
      <c r="Z58" s="329"/>
      <c r="AA58" s="329"/>
      <c r="AB58" s="329"/>
      <c r="AC58" s="329"/>
      <c r="AD58" s="329"/>
      <c r="AE58" s="353"/>
      <c r="AF58" s="363"/>
      <c r="AG58" s="364"/>
      <c r="AH58" s="330"/>
      <c r="AI58" s="338"/>
      <c r="AJ58" s="328"/>
      <c r="AK58" s="329"/>
      <c r="AL58" s="329"/>
      <c r="AM58" s="330"/>
      <c r="AN58" s="328"/>
      <c r="AO58" s="329"/>
      <c r="AP58" s="329"/>
      <c r="AQ58" s="329"/>
      <c r="AR58" s="329"/>
      <c r="AS58" s="329"/>
      <c r="AT58" s="330"/>
      <c r="AU58" s="328"/>
      <c r="AV58" s="329"/>
      <c r="AW58" s="329"/>
      <c r="AX58" s="329"/>
      <c r="AY58" s="468" t="s">
        <v>12</v>
      </c>
      <c r="AZ58" s="488"/>
      <c r="BA58" s="488"/>
      <c r="BB58" s="488"/>
      <c r="BC58" s="488"/>
      <c r="BD58" s="488"/>
      <c r="BE58" s="488"/>
      <c r="BF58" s="488"/>
      <c r="BG58" s="488"/>
      <c r="BH58" s="488"/>
      <c r="BI58" s="488"/>
      <c r="BJ58" s="488"/>
      <c r="BK58" s="488"/>
      <c r="BL58" s="488"/>
      <c r="BM58" s="488"/>
      <c r="BN58" s="488"/>
      <c r="BO58" s="488"/>
      <c r="BP58" s="514"/>
      <c r="BQ58" s="329"/>
      <c r="BR58" s="329"/>
      <c r="BS58" s="329"/>
      <c r="BT58" s="329"/>
      <c r="BU58" s="329"/>
      <c r="BV58" s="329"/>
      <c r="BW58" s="330"/>
      <c r="BX58" s="328"/>
      <c r="BY58" s="329"/>
      <c r="BZ58" s="329"/>
      <c r="CA58" s="329"/>
      <c r="CB58" s="329"/>
      <c r="CC58" s="329"/>
      <c r="CD58" s="330"/>
      <c r="CE58" s="328"/>
      <c r="CF58" s="329"/>
      <c r="CG58" s="329"/>
      <c r="CH58" s="329"/>
      <c r="CI58" s="329"/>
      <c r="CJ58" s="329"/>
      <c r="CK58" s="330"/>
      <c r="CL58" s="328"/>
      <c r="CM58" s="329"/>
      <c r="CN58" s="329"/>
      <c r="CO58" s="329"/>
      <c r="CP58" s="336"/>
      <c r="CQ58" s="362"/>
      <c r="CR58" s="284"/>
      <c r="CS58" s="285"/>
      <c r="CT58" s="286"/>
    </row>
    <row r="59" spans="3:98" ht="6" customHeight="1" x14ac:dyDescent="0.3">
      <c r="C59" s="295"/>
      <c r="D59" s="355"/>
      <c r="E59" s="356"/>
      <c r="F59" s="356"/>
      <c r="G59" s="356"/>
      <c r="H59" s="356"/>
      <c r="I59" s="356"/>
      <c r="J59" s="357"/>
      <c r="K59" s="355"/>
      <c r="L59" s="356"/>
      <c r="M59" s="356"/>
      <c r="N59" s="356"/>
      <c r="O59" s="356"/>
      <c r="P59" s="356"/>
      <c r="Q59" s="357"/>
      <c r="R59" s="355"/>
      <c r="S59" s="356"/>
      <c r="T59" s="356"/>
      <c r="U59" s="356"/>
      <c r="V59" s="356"/>
      <c r="W59" s="356"/>
      <c r="X59" s="357"/>
      <c r="Y59" s="355"/>
      <c r="Z59" s="356"/>
      <c r="AA59" s="356"/>
      <c r="AB59" s="356"/>
      <c r="AC59" s="356"/>
      <c r="AD59" s="356"/>
      <c r="AE59" s="365"/>
      <c r="AF59" s="366"/>
      <c r="AG59" s="367"/>
      <c r="AH59" s="357"/>
      <c r="AI59" s="338"/>
      <c r="AJ59" s="355"/>
      <c r="AK59" s="356"/>
      <c r="AL59" s="356"/>
      <c r="AM59" s="357"/>
      <c r="AN59" s="355"/>
      <c r="AO59" s="356"/>
      <c r="AP59" s="356"/>
      <c r="AQ59" s="356"/>
      <c r="AR59" s="356"/>
      <c r="AS59" s="356"/>
      <c r="AT59" s="357"/>
      <c r="AU59" s="355"/>
      <c r="AV59" s="356"/>
      <c r="AW59" s="356"/>
      <c r="AX59" s="356"/>
      <c r="AY59" s="356"/>
      <c r="AZ59" s="356"/>
      <c r="BA59" s="357"/>
      <c r="BB59" s="355"/>
      <c r="BC59" s="356"/>
      <c r="BD59" s="356"/>
      <c r="BE59" s="356"/>
      <c r="BF59" s="356"/>
      <c r="BG59" s="356"/>
      <c r="BH59" s="357"/>
      <c r="BI59" s="355"/>
      <c r="BJ59" s="368"/>
      <c r="BK59" s="368"/>
      <c r="BL59" s="368"/>
      <c r="BM59" s="368"/>
      <c r="BN59" s="369"/>
      <c r="BO59" s="360"/>
      <c r="BP59" s="355"/>
      <c r="BQ59" s="356"/>
      <c r="BR59" s="356"/>
      <c r="BS59" s="356"/>
      <c r="BT59" s="356"/>
      <c r="BU59" s="356"/>
      <c r="BV59" s="356"/>
      <c r="BW59" s="357"/>
      <c r="BX59" s="355"/>
      <c r="BY59" s="356"/>
      <c r="BZ59" s="356"/>
      <c r="CA59" s="356"/>
      <c r="CB59" s="356"/>
      <c r="CC59" s="356"/>
      <c r="CD59" s="357"/>
      <c r="CE59" s="355"/>
      <c r="CF59" s="356"/>
      <c r="CG59" s="356"/>
      <c r="CH59" s="356"/>
      <c r="CI59" s="356"/>
      <c r="CJ59" s="356"/>
      <c r="CK59" s="357"/>
      <c r="CL59" s="355"/>
      <c r="CM59" s="356"/>
      <c r="CN59" s="356"/>
      <c r="CO59" s="356"/>
      <c r="CP59" s="368"/>
      <c r="CQ59" s="369"/>
      <c r="CR59" s="258"/>
      <c r="CS59" s="258"/>
      <c r="CT59" s="238"/>
    </row>
    <row r="60" spans="3:98" x14ac:dyDescent="0.3">
      <c r="C60" s="470" t="str">
        <f>+C30</f>
        <v>Activités du Comité</v>
      </c>
      <c r="D60" s="328"/>
      <c r="E60" s="329"/>
      <c r="F60" s="329"/>
      <c r="G60" s="329"/>
      <c r="H60" s="329"/>
      <c r="I60" s="329"/>
      <c r="J60" s="330"/>
      <c r="K60" s="328"/>
      <c r="L60" s="329"/>
      <c r="M60" s="329"/>
      <c r="N60" s="329"/>
      <c r="O60" s="329"/>
      <c r="P60" s="329"/>
      <c r="Q60" s="330"/>
      <c r="R60" s="328"/>
      <c r="S60" s="329"/>
      <c r="T60" s="329"/>
      <c r="U60" s="329"/>
      <c r="V60" s="329"/>
      <c r="W60" s="329"/>
      <c r="X60" s="330"/>
      <c r="Y60" s="328"/>
      <c r="Z60" s="329"/>
      <c r="AA60" s="329"/>
      <c r="AB60" s="329"/>
      <c r="AC60" s="329"/>
      <c r="AD60" s="329"/>
      <c r="AE60" s="353"/>
      <c r="AF60" s="363"/>
      <c r="AG60" s="364"/>
      <c r="AH60" s="330"/>
      <c r="AI60" s="338"/>
      <c r="AJ60" s="328"/>
      <c r="AK60" s="329"/>
      <c r="AL60" s="329"/>
      <c r="AM60" s="330"/>
      <c r="AN60" s="328"/>
      <c r="AO60" s="329"/>
      <c r="AP60" s="329"/>
      <c r="AQ60" s="329"/>
      <c r="AR60" s="329"/>
      <c r="AS60" s="329"/>
      <c r="AT60" s="330"/>
      <c r="AU60" s="328"/>
      <c r="AV60" s="329"/>
      <c r="AW60" s="329"/>
      <c r="AX60" s="329"/>
      <c r="AY60" s="329"/>
      <c r="AZ60" s="329"/>
      <c r="BA60" s="330"/>
      <c r="BB60" s="328"/>
      <c r="BC60" s="329"/>
      <c r="BD60" s="329"/>
      <c r="BE60" s="329"/>
      <c r="BF60" s="329"/>
      <c r="BG60" s="478" t="s">
        <v>468</v>
      </c>
      <c r="BH60" s="501"/>
      <c r="BI60" s="501"/>
      <c r="BJ60" s="501"/>
      <c r="BK60" s="501"/>
      <c r="BL60" s="501"/>
      <c r="BM60" s="501"/>
      <c r="BN60" s="501"/>
      <c r="BO60" s="501"/>
      <c r="BP60" s="539"/>
      <c r="BQ60" s="329"/>
      <c r="BR60" s="329"/>
      <c r="BS60" s="329"/>
      <c r="BT60" s="329"/>
      <c r="BU60" s="329"/>
      <c r="BV60" s="329"/>
      <c r="BW60" s="329"/>
      <c r="BX60" s="328"/>
      <c r="BY60" s="329"/>
      <c r="BZ60" s="329"/>
      <c r="CA60" s="329"/>
      <c r="CB60" s="329"/>
      <c r="CC60" s="329"/>
      <c r="CD60" s="330"/>
      <c r="CE60" s="328"/>
      <c r="CF60" s="329"/>
      <c r="CG60" s="329"/>
      <c r="CH60" s="329"/>
      <c r="CI60" s="329"/>
      <c r="CJ60" s="329"/>
      <c r="CK60" s="330"/>
      <c r="CL60" s="328"/>
      <c r="CM60" s="329"/>
      <c r="CN60" s="329"/>
      <c r="CO60" s="329"/>
      <c r="CP60" s="329"/>
      <c r="CQ60" s="330"/>
      <c r="CR60" s="282"/>
      <c r="CS60" s="283"/>
      <c r="CT60" s="267"/>
    </row>
    <row r="61" spans="3:98" ht="15" thickBot="1" x14ac:dyDescent="0.35">
      <c r="C61" s="506"/>
      <c r="D61" s="370"/>
      <c r="E61" s="371"/>
      <c r="F61" s="371"/>
      <c r="G61" s="371"/>
      <c r="H61" s="371"/>
      <c r="I61" s="371"/>
      <c r="J61" s="372"/>
      <c r="K61" s="370"/>
      <c r="L61" s="371"/>
      <c r="M61" s="371"/>
      <c r="N61" s="371"/>
      <c r="O61" s="371"/>
      <c r="P61" s="371"/>
      <c r="Q61" s="372"/>
      <c r="R61" s="370"/>
      <c r="S61" s="371"/>
      <c r="T61" s="371"/>
      <c r="U61" s="371"/>
      <c r="V61" s="371"/>
      <c r="W61" s="371"/>
      <c r="X61" s="372"/>
      <c r="Y61" s="370"/>
      <c r="Z61" s="371"/>
      <c r="AA61" s="371"/>
      <c r="AB61" s="371"/>
      <c r="AC61" s="371"/>
      <c r="AD61" s="371"/>
      <c r="AE61" s="373"/>
      <c r="AF61" s="374"/>
      <c r="AG61" s="375"/>
      <c r="AH61" s="372"/>
      <c r="AI61" s="338"/>
      <c r="AJ61" s="370"/>
      <c r="AK61" s="371"/>
      <c r="AL61" s="371"/>
      <c r="AM61" s="372"/>
      <c r="AN61" s="370"/>
      <c r="AO61" s="371"/>
      <c r="AP61" s="371"/>
      <c r="AQ61" s="371"/>
      <c r="AR61" s="371"/>
      <c r="AS61" s="371"/>
      <c r="AT61" s="372"/>
      <c r="AU61" s="370"/>
      <c r="AV61" s="371"/>
      <c r="AW61" s="371"/>
      <c r="AX61" s="371"/>
      <c r="AY61" s="371"/>
      <c r="AZ61" s="371"/>
      <c r="BA61" s="372"/>
      <c r="BB61" s="370"/>
      <c r="BC61" s="371"/>
      <c r="BD61" s="371"/>
      <c r="BE61" s="371"/>
      <c r="BF61" s="371"/>
      <c r="BG61" s="371"/>
      <c r="BH61" s="372"/>
      <c r="BI61" s="370"/>
      <c r="BJ61" s="371"/>
      <c r="BK61" s="371"/>
      <c r="BL61" s="371"/>
      <c r="BM61" s="371"/>
      <c r="BN61" s="372"/>
      <c r="BO61" s="338"/>
      <c r="BP61" s="370"/>
      <c r="BQ61" s="371"/>
      <c r="BR61" s="371"/>
      <c r="BS61" s="371"/>
      <c r="BT61" s="371"/>
      <c r="BU61" s="371"/>
      <c r="BV61" s="371"/>
      <c r="BW61" s="371"/>
      <c r="BX61" s="370"/>
      <c r="BY61" s="371"/>
      <c r="BZ61" s="371"/>
      <c r="CA61" s="371"/>
      <c r="CB61" s="371"/>
      <c r="CC61" s="371"/>
      <c r="CD61" s="372"/>
      <c r="CE61" s="370"/>
      <c r="CF61" s="371"/>
      <c r="CG61" s="371"/>
      <c r="CH61" s="371"/>
      <c r="CI61" s="371"/>
      <c r="CJ61" s="371"/>
      <c r="CK61" s="372"/>
      <c r="CL61" s="370"/>
      <c r="CM61" s="371"/>
      <c r="CN61" s="371"/>
      <c r="CO61" s="371"/>
      <c r="CP61" s="371"/>
      <c r="CQ61" s="372"/>
      <c r="CR61" s="287"/>
      <c r="CS61" s="288"/>
      <c r="CT61" s="268"/>
    </row>
    <row r="63" spans="3:98" ht="18.600000000000001" thickBot="1" x14ac:dyDescent="0.35">
      <c r="C63" s="296">
        <f ca="1">+C33</f>
        <v>45899.459205671294</v>
      </c>
      <c r="D63" s="513" t="str">
        <f>+D33</f>
        <v>Fédération Française de Tennis - Comité de L'Yonne (89) - Calendrier des activités - Saison 2026</v>
      </c>
      <c r="E63" s="513"/>
      <c r="F63" s="513"/>
      <c r="G63" s="513"/>
      <c r="H63" s="513"/>
      <c r="I63" s="513"/>
      <c r="J63" s="513"/>
      <c r="K63" s="513"/>
      <c r="L63" s="513"/>
      <c r="M63" s="513"/>
      <c r="N63" s="513"/>
      <c r="O63" s="513"/>
      <c r="P63" s="513"/>
      <c r="Q63" s="513"/>
      <c r="R63" s="513"/>
      <c r="S63" s="513"/>
      <c r="T63" s="513"/>
      <c r="U63" s="513"/>
      <c r="V63" s="513"/>
      <c r="W63" s="513"/>
      <c r="X63" s="513"/>
      <c r="Y63" s="513"/>
      <c r="Z63" s="513"/>
      <c r="AA63" s="513"/>
      <c r="AB63" s="513"/>
      <c r="AC63" s="513"/>
      <c r="AD63" s="513"/>
      <c r="AE63" s="513"/>
      <c r="AF63" s="513"/>
      <c r="AG63" s="513"/>
      <c r="AH63" s="513"/>
      <c r="AI63" s="513"/>
      <c r="AJ63" s="513"/>
      <c r="AK63" s="513"/>
      <c r="AL63" s="513"/>
      <c r="AM63" s="513"/>
      <c r="AN63" s="513"/>
      <c r="AO63" s="513"/>
      <c r="AP63" s="513"/>
      <c r="AQ63" s="513"/>
      <c r="AR63" s="513"/>
      <c r="AS63" s="513"/>
      <c r="AT63" s="513"/>
      <c r="AU63" s="513"/>
      <c r="AV63" s="513"/>
      <c r="AW63" s="513"/>
      <c r="AX63" s="513"/>
      <c r="AY63" s="513"/>
      <c r="AZ63" s="513"/>
      <c r="BA63" s="513"/>
      <c r="BB63" s="513"/>
      <c r="BC63" s="513"/>
      <c r="BD63" s="513"/>
      <c r="BE63" s="513"/>
      <c r="BF63" s="513"/>
      <c r="BG63" s="513"/>
      <c r="BH63" s="513"/>
      <c r="BI63" s="513"/>
      <c r="BJ63" s="513"/>
      <c r="BK63" s="513"/>
      <c r="BL63" s="513"/>
      <c r="BM63" s="513"/>
      <c r="BN63" s="513"/>
      <c r="BO63" s="513"/>
      <c r="BP63" s="513"/>
      <c r="BQ63" s="513"/>
      <c r="BR63" s="513"/>
      <c r="BS63" s="513"/>
      <c r="BT63" s="513"/>
      <c r="BU63" s="513"/>
      <c r="BV63" s="513"/>
      <c r="BW63" s="513"/>
      <c r="BX63" s="513"/>
      <c r="BY63" s="513"/>
      <c r="BZ63" s="513"/>
      <c r="CA63" s="513"/>
      <c r="CB63" s="513"/>
      <c r="CC63" s="513"/>
      <c r="CD63" s="513"/>
      <c r="CE63" s="513"/>
      <c r="CF63" s="513"/>
      <c r="CG63" s="513"/>
      <c r="CH63" s="513"/>
      <c r="CI63" s="513"/>
      <c r="CJ63" s="513"/>
      <c r="CK63" s="513"/>
      <c r="CL63" s="513"/>
      <c r="CM63" s="513"/>
      <c r="CN63" s="513"/>
      <c r="CO63" s="513"/>
      <c r="CP63" s="513"/>
      <c r="CQ63" s="513"/>
      <c r="CR63" s="513"/>
      <c r="CS63" s="513"/>
      <c r="CT63" s="513"/>
    </row>
    <row r="64" spans="3:98" ht="15.6" x14ac:dyDescent="0.3">
      <c r="C64" s="297" t="s">
        <v>424</v>
      </c>
      <c r="D64" s="485">
        <f>EDATE(D34,3)</f>
        <v>46082</v>
      </c>
      <c r="E64" s="508"/>
      <c r="F64" s="508"/>
      <c r="G64" s="508"/>
      <c r="H64" s="508"/>
      <c r="I64" s="508"/>
      <c r="J64" s="508"/>
      <c r="K64" s="508"/>
      <c r="L64" s="508"/>
      <c r="M64" s="508"/>
      <c r="N64" s="508"/>
      <c r="O64" s="508"/>
      <c r="P64" s="508"/>
      <c r="Q64" s="508"/>
      <c r="R64" s="508"/>
      <c r="S64" s="508"/>
      <c r="T64" s="508"/>
      <c r="U64" s="508"/>
      <c r="V64" s="508"/>
      <c r="W64" s="508"/>
      <c r="X64" s="508"/>
      <c r="Y64" s="508"/>
      <c r="Z64" s="508"/>
      <c r="AA64" s="508"/>
      <c r="AB64" s="508"/>
      <c r="AC64" s="508"/>
      <c r="AD64" s="508"/>
      <c r="AE64" s="508"/>
      <c r="AF64" s="508"/>
      <c r="AG64" s="508"/>
      <c r="AH64" s="509"/>
      <c r="AI64" s="265"/>
      <c r="AJ64" s="485">
        <f>EDATE(D64,1)</f>
        <v>46113</v>
      </c>
      <c r="AK64" s="486"/>
      <c r="AL64" s="486"/>
      <c r="AM64" s="486"/>
      <c r="AN64" s="486"/>
      <c r="AO64" s="486"/>
      <c r="AP64" s="486"/>
      <c r="AQ64" s="486"/>
      <c r="AR64" s="486"/>
      <c r="AS64" s="486"/>
      <c r="AT64" s="486"/>
      <c r="AU64" s="486"/>
      <c r="AV64" s="486"/>
      <c r="AW64" s="486"/>
      <c r="AX64" s="486"/>
      <c r="AY64" s="486"/>
      <c r="AZ64" s="486"/>
      <c r="BA64" s="486"/>
      <c r="BB64" s="486"/>
      <c r="BC64" s="486"/>
      <c r="BD64" s="486"/>
      <c r="BE64" s="486"/>
      <c r="BF64" s="486"/>
      <c r="BG64" s="486"/>
      <c r="BH64" s="486"/>
      <c r="BI64" s="486"/>
      <c r="BJ64" s="486"/>
      <c r="BK64" s="486"/>
      <c r="BL64" s="486"/>
      <c r="BM64" s="486"/>
      <c r="BN64" s="507"/>
      <c r="BO64" s="269"/>
      <c r="BP64" s="485">
        <f>EDATE(AJ64,1)</f>
        <v>46143</v>
      </c>
      <c r="BQ64" s="486"/>
      <c r="BR64" s="486"/>
      <c r="BS64" s="486"/>
      <c r="BT64" s="486"/>
      <c r="BU64" s="486"/>
      <c r="BV64" s="486"/>
      <c r="BW64" s="486"/>
      <c r="BX64" s="486"/>
      <c r="BY64" s="486"/>
      <c r="BZ64" s="486"/>
      <c r="CA64" s="486"/>
      <c r="CB64" s="486"/>
      <c r="CC64" s="486"/>
      <c r="CD64" s="486"/>
      <c r="CE64" s="486"/>
      <c r="CF64" s="486"/>
      <c r="CG64" s="486"/>
      <c r="CH64" s="486"/>
      <c r="CI64" s="486"/>
      <c r="CJ64" s="486"/>
      <c r="CK64" s="486"/>
      <c r="CL64" s="486"/>
      <c r="CM64" s="486"/>
      <c r="CN64" s="486"/>
      <c r="CO64" s="486"/>
      <c r="CP64" s="486"/>
      <c r="CQ64" s="486"/>
      <c r="CR64" s="486"/>
      <c r="CS64" s="486"/>
      <c r="CT64" s="487"/>
    </row>
    <row r="65" spans="3:98" x14ac:dyDescent="0.3">
      <c r="C65" s="298"/>
      <c r="D65" s="274">
        <v>1</v>
      </c>
      <c r="E65" s="272">
        <v>2</v>
      </c>
      <c r="F65" s="273">
        <v>3</v>
      </c>
      <c r="G65" s="273">
        <v>4</v>
      </c>
      <c r="H65" s="273">
        <f t="shared" ref="H65:AH65" si="6">G65+1</f>
        <v>5</v>
      </c>
      <c r="I65" s="273">
        <f t="shared" si="6"/>
        <v>6</v>
      </c>
      <c r="J65" s="273">
        <f t="shared" si="6"/>
        <v>7</v>
      </c>
      <c r="K65" s="266">
        <f t="shared" si="6"/>
        <v>8</v>
      </c>
      <c r="L65" s="272">
        <f t="shared" si="6"/>
        <v>9</v>
      </c>
      <c r="M65" s="273">
        <f t="shared" si="6"/>
        <v>10</v>
      </c>
      <c r="N65" s="273">
        <f t="shared" si="6"/>
        <v>11</v>
      </c>
      <c r="O65" s="273">
        <f t="shared" si="6"/>
        <v>12</v>
      </c>
      <c r="P65" s="273">
        <f t="shared" si="6"/>
        <v>13</v>
      </c>
      <c r="Q65" s="273">
        <f t="shared" si="6"/>
        <v>14</v>
      </c>
      <c r="R65" s="266">
        <f t="shared" si="6"/>
        <v>15</v>
      </c>
      <c r="S65" s="272">
        <f t="shared" si="6"/>
        <v>16</v>
      </c>
      <c r="T65" s="273">
        <f t="shared" si="6"/>
        <v>17</v>
      </c>
      <c r="U65" s="273">
        <f t="shared" si="6"/>
        <v>18</v>
      </c>
      <c r="V65" s="273">
        <f t="shared" si="6"/>
        <v>19</v>
      </c>
      <c r="W65" s="273">
        <f t="shared" si="6"/>
        <v>20</v>
      </c>
      <c r="X65" s="273">
        <f t="shared" si="6"/>
        <v>21</v>
      </c>
      <c r="Y65" s="266">
        <f t="shared" si="6"/>
        <v>22</v>
      </c>
      <c r="Z65" s="272">
        <f t="shared" si="6"/>
        <v>23</v>
      </c>
      <c r="AA65" s="273">
        <f t="shared" si="6"/>
        <v>24</v>
      </c>
      <c r="AB65" s="273">
        <f t="shared" si="6"/>
        <v>25</v>
      </c>
      <c r="AC65" s="273">
        <f t="shared" si="6"/>
        <v>26</v>
      </c>
      <c r="AD65" s="273">
        <f t="shared" si="6"/>
        <v>27</v>
      </c>
      <c r="AE65" s="273">
        <f t="shared" si="6"/>
        <v>28</v>
      </c>
      <c r="AF65" s="266">
        <f t="shared" si="6"/>
        <v>29</v>
      </c>
      <c r="AG65" s="272">
        <f t="shared" si="6"/>
        <v>30</v>
      </c>
      <c r="AH65" s="266">
        <f t="shared" si="6"/>
        <v>31</v>
      </c>
      <c r="AJ65" s="272">
        <v>1</v>
      </c>
      <c r="AK65" s="273">
        <f t="shared" ref="AK65:BM65" si="7">AJ65+1</f>
        <v>2</v>
      </c>
      <c r="AL65" s="273">
        <f t="shared" si="7"/>
        <v>3</v>
      </c>
      <c r="AM65" s="253">
        <f t="shared" si="7"/>
        <v>4</v>
      </c>
      <c r="AN65" s="254">
        <f t="shared" si="7"/>
        <v>5</v>
      </c>
      <c r="AO65" s="255">
        <f t="shared" si="7"/>
        <v>6</v>
      </c>
      <c r="AP65" s="253">
        <f t="shared" si="7"/>
        <v>7</v>
      </c>
      <c r="AQ65" s="253">
        <f t="shared" si="7"/>
        <v>8</v>
      </c>
      <c r="AR65" s="253">
        <f t="shared" si="7"/>
        <v>9</v>
      </c>
      <c r="AS65" s="253">
        <f t="shared" si="7"/>
        <v>10</v>
      </c>
      <c r="AT65" s="253">
        <f t="shared" si="7"/>
        <v>11</v>
      </c>
      <c r="AU65" s="254">
        <f t="shared" si="7"/>
        <v>12</v>
      </c>
      <c r="AV65" s="255">
        <f t="shared" si="7"/>
        <v>13</v>
      </c>
      <c r="AW65" s="253">
        <f t="shared" si="7"/>
        <v>14</v>
      </c>
      <c r="AX65" s="253">
        <f t="shared" si="7"/>
        <v>15</v>
      </c>
      <c r="AY65" s="253">
        <f t="shared" si="7"/>
        <v>16</v>
      </c>
      <c r="AZ65" s="253">
        <f t="shared" si="7"/>
        <v>17</v>
      </c>
      <c r="BA65" s="253">
        <f t="shared" si="7"/>
        <v>18</v>
      </c>
      <c r="BB65" s="254">
        <f t="shared" si="7"/>
        <v>19</v>
      </c>
      <c r="BC65" s="272">
        <f t="shared" si="7"/>
        <v>20</v>
      </c>
      <c r="BD65" s="273">
        <f t="shared" si="7"/>
        <v>21</v>
      </c>
      <c r="BE65" s="273">
        <f t="shared" si="7"/>
        <v>22</v>
      </c>
      <c r="BF65" s="273">
        <f t="shared" si="7"/>
        <v>23</v>
      </c>
      <c r="BG65" s="273">
        <f t="shared" si="7"/>
        <v>24</v>
      </c>
      <c r="BH65" s="273">
        <f t="shared" si="7"/>
        <v>25</v>
      </c>
      <c r="BI65" s="266">
        <f t="shared" si="7"/>
        <v>26</v>
      </c>
      <c r="BJ65" s="272">
        <f t="shared" si="7"/>
        <v>27</v>
      </c>
      <c r="BK65" s="273">
        <f t="shared" si="7"/>
        <v>28</v>
      </c>
      <c r="BL65" s="273">
        <f t="shared" si="7"/>
        <v>29</v>
      </c>
      <c r="BM65" s="273">
        <f t="shared" si="7"/>
        <v>30</v>
      </c>
      <c r="BN65" s="266"/>
      <c r="BP65" s="272">
        <v>1</v>
      </c>
      <c r="BQ65" s="273">
        <f t="shared" ref="BQ65:CT65" si="8">BP65+1</f>
        <v>2</v>
      </c>
      <c r="BR65" s="266">
        <f t="shared" si="8"/>
        <v>3</v>
      </c>
      <c r="BS65" s="272">
        <f t="shared" si="8"/>
        <v>4</v>
      </c>
      <c r="BT65" s="273">
        <f t="shared" si="8"/>
        <v>5</v>
      </c>
      <c r="BU65" s="273">
        <f t="shared" si="8"/>
        <v>6</v>
      </c>
      <c r="BV65" s="273">
        <f t="shared" si="8"/>
        <v>7</v>
      </c>
      <c r="BW65" s="273">
        <f t="shared" si="8"/>
        <v>8</v>
      </c>
      <c r="BX65" s="273">
        <f t="shared" si="8"/>
        <v>9</v>
      </c>
      <c r="BY65" s="266">
        <f t="shared" si="8"/>
        <v>10</v>
      </c>
      <c r="BZ65" s="272">
        <f t="shared" si="8"/>
        <v>11</v>
      </c>
      <c r="CA65" s="273">
        <f t="shared" si="8"/>
        <v>12</v>
      </c>
      <c r="CB65" s="273">
        <f t="shared" si="8"/>
        <v>13</v>
      </c>
      <c r="CC65" s="273">
        <f t="shared" si="8"/>
        <v>14</v>
      </c>
      <c r="CD65" s="273">
        <f t="shared" si="8"/>
        <v>15</v>
      </c>
      <c r="CE65" s="273">
        <f t="shared" si="8"/>
        <v>16</v>
      </c>
      <c r="CF65" s="266">
        <f t="shared" si="8"/>
        <v>17</v>
      </c>
      <c r="CG65" s="272">
        <f t="shared" si="8"/>
        <v>18</v>
      </c>
      <c r="CH65" s="273">
        <f t="shared" si="8"/>
        <v>19</v>
      </c>
      <c r="CI65" s="273">
        <f t="shared" si="8"/>
        <v>20</v>
      </c>
      <c r="CJ65" s="273">
        <f t="shared" si="8"/>
        <v>21</v>
      </c>
      <c r="CK65" s="273">
        <f t="shared" si="8"/>
        <v>22</v>
      </c>
      <c r="CL65" s="273">
        <f t="shared" si="8"/>
        <v>23</v>
      </c>
      <c r="CM65" s="266">
        <f t="shared" si="8"/>
        <v>24</v>
      </c>
      <c r="CN65" s="272">
        <f t="shared" si="8"/>
        <v>25</v>
      </c>
      <c r="CO65" s="273">
        <f t="shared" si="8"/>
        <v>26</v>
      </c>
      <c r="CP65" s="273">
        <f t="shared" si="8"/>
        <v>27</v>
      </c>
      <c r="CQ65" s="273">
        <f t="shared" si="8"/>
        <v>28</v>
      </c>
      <c r="CR65" s="273">
        <f t="shared" si="8"/>
        <v>29</v>
      </c>
      <c r="CS65" s="273">
        <f t="shared" si="8"/>
        <v>30</v>
      </c>
      <c r="CT65" s="266">
        <f t="shared" si="8"/>
        <v>31</v>
      </c>
    </row>
    <row r="66" spans="3:98" x14ac:dyDescent="0.3">
      <c r="C66" s="291" t="str">
        <f>+C36</f>
        <v>Championnats</v>
      </c>
      <c r="D66" s="381" t="s">
        <v>431</v>
      </c>
      <c r="E66" s="328"/>
      <c r="F66" s="329"/>
      <c r="G66" s="329"/>
      <c r="H66" s="329"/>
      <c r="I66" s="329"/>
      <c r="J66" s="478" t="s">
        <v>430</v>
      </c>
      <c r="K66" s="479"/>
      <c r="L66" s="328"/>
      <c r="M66" s="329"/>
      <c r="N66" s="329"/>
      <c r="O66" s="329"/>
      <c r="P66" s="329"/>
      <c r="Q66" s="478" t="s">
        <v>430</v>
      </c>
      <c r="R66" s="479"/>
      <c r="S66" s="328"/>
      <c r="T66" s="329"/>
      <c r="U66" s="329"/>
      <c r="V66" s="329"/>
      <c r="W66" s="329"/>
      <c r="X66" s="478" t="s">
        <v>430</v>
      </c>
      <c r="Y66" s="479"/>
      <c r="Z66" s="328"/>
      <c r="AA66" s="329"/>
      <c r="AB66" s="329"/>
      <c r="AC66" s="329"/>
      <c r="AD66" s="329"/>
      <c r="AE66" s="478" t="s">
        <v>430</v>
      </c>
      <c r="AF66" s="479"/>
      <c r="AG66" s="339"/>
      <c r="AH66" s="330"/>
      <c r="AI66" s="338"/>
      <c r="AJ66" s="328"/>
      <c r="AK66" s="329"/>
      <c r="AL66" s="329"/>
      <c r="AM66" s="478" t="s">
        <v>430</v>
      </c>
      <c r="AN66" s="479"/>
      <c r="AO66" s="328"/>
      <c r="AP66" s="329"/>
      <c r="AQ66" s="329"/>
      <c r="AR66" s="329"/>
      <c r="AS66" s="329"/>
      <c r="AT66" s="329"/>
      <c r="AU66" s="330"/>
      <c r="AV66" s="328"/>
      <c r="AW66" s="329"/>
      <c r="AX66" s="329"/>
      <c r="AY66" s="329"/>
      <c r="AZ66" s="329"/>
      <c r="BA66" s="329"/>
      <c r="BB66" s="330"/>
      <c r="BC66" s="328"/>
      <c r="BD66" s="329"/>
      <c r="BE66" s="329"/>
      <c r="BF66" s="329"/>
      <c r="BG66" s="329"/>
      <c r="BH66" s="329"/>
      <c r="BI66" s="330"/>
      <c r="BJ66" s="328"/>
      <c r="BK66" s="329"/>
      <c r="BL66" s="329"/>
      <c r="BM66" s="329"/>
      <c r="BN66" s="333"/>
      <c r="BO66" s="338"/>
      <c r="BP66" s="328"/>
      <c r="BQ66" s="329"/>
      <c r="BR66" s="330"/>
      <c r="BS66" s="328"/>
      <c r="BT66" s="329"/>
      <c r="BU66" s="329"/>
      <c r="BV66" s="329"/>
      <c r="BW66" s="329"/>
      <c r="BX66" s="329"/>
      <c r="BY66" s="330"/>
      <c r="BZ66" s="328"/>
      <c r="CA66" s="329"/>
      <c r="CB66" s="329"/>
      <c r="CC66" s="329"/>
      <c r="CD66" s="329"/>
      <c r="CE66" s="329"/>
      <c r="CF66" s="330"/>
      <c r="CG66" s="328"/>
      <c r="CH66" s="329"/>
      <c r="CI66" s="329"/>
      <c r="CJ66" s="329"/>
      <c r="CK66" s="329"/>
      <c r="CL66" s="329"/>
      <c r="CM66" s="330"/>
      <c r="CN66" s="328"/>
      <c r="CO66" s="329"/>
      <c r="CP66" s="329"/>
      <c r="CQ66" s="329"/>
      <c r="CR66" s="329"/>
      <c r="CS66" s="329"/>
      <c r="CT66" s="330"/>
    </row>
    <row r="67" spans="3:98" x14ac:dyDescent="0.3">
      <c r="C67" s="291" t="str">
        <f>+C37</f>
        <v>Eq/Indiv - Je/Ad</v>
      </c>
      <c r="D67" s="382"/>
      <c r="E67" s="383"/>
      <c r="F67" s="384"/>
      <c r="G67" s="384"/>
      <c r="H67" s="384"/>
      <c r="I67" s="384"/>
      <c r="J67" s="384"/>
      <c r="K67" s="354"/>
      <c r="L67" s="383"/>
      <c r="M67" s="384"/>
      <c r="N67" s="384"/>
      <c r="O67" s="384"/>
      <c r="P67" s="384"/>
      <c r="Q67" s="532" t="s">
        <v>73</v>
      </c>
      <c r="R67" s="533"/>
      <c r="S67" s="385"/>
      <c r="T67" s="352"/>
      <c r="U67" s="352"/>
      <c r="V67" s="352"/>
      <c r="W67" s="352"/>
      <c r="X67" s="532" t="s">
        <v>73</v>
      </c>
      <c r="Y67" s="533"/>
      <c r="Z67" s="385"/>
      <c r="AA67" s="352"/>
      <c r="AB67" s="352"/>
      <c r="AC67" s="352"/>
      <c r="AD67" s="352"/>
      <c r="AE67" s="532" t="s">
        <v>73</v>
      </c>
      <c r="AF67" s="533"/>
      <c r="AG67" s="386"/>
      <c r="AH67" s="354"/>
      <c r="AI67" s="387"/>
      <c r="AJ67" s="383"/>
      <c r="AK67" s="384"/>
      <c r="AL67" s="384"/>
      <c r="AM67" s="384"/>
      <c r="AN67" s="354"/>
      <c r="AO67" s="383"/>
      <c r="AP67" s="329"/>
      <c r="AQ67" s="329"/>
      <c r="AR67" s="329"/>
      <c r="AS67" s="329"/>
      <c r="AT67" s="329"/>
      <c r="AU67" s="330"/>
      <c r="AV67" s="328"/>
      <c r="AW67" s="329"/>
      <c r="AX67" s="329"/>
      <c r="AY67" s="329"/>
      <c r="AZ67" s="329"/>
      <c r="BA67" s="329"/>
      <c r="BB67" s="330"/>
      <c r="BC67" s="328"/>
      <c r="BD67" s="329"/>
      <c r="BE67" s="329"/>
      <c r="BF67" s="329"/>
      <c r="BG67" s="329"/>
      <c r="BH67" s="478" t="s">
        <v>436</v>
      </c>
      <c r="BI67" s="479"/>
      <c r="BJ67" s="328"/>
      <c r="BK67" s="329"/>
      <c r="BL67" s="329"/>
      <c r="BM67" s="329"/>
      <c r="BN67" s="333"/>
      <c r="BO67" s="338"/>
      <c r="BP67" s="328"/>
      <c r="BQ67" s="478" t="s">
        <v>436</v>
      </c>
      <c r="BR67" s="479"/>
      <c r="BS67" s="328"/>
      <c r="BT67" s="329"/>
      <c r="BU67" s="329"/>
      <c r="BV67" s="329"/>
      <c r="BW67" s="329"/>
      <c r="BX67" s="478" t="s">
        <v>436</v>
      </c>
      <c r="BY67" s="479"/>
      <c r="BZ67" s="328"/>
      <c r="CA67" s="329"/>
      <c r="CB67" s="329"/>
      <c r="CC67" s="329"/>
      <c r="CD67" s="329"/>
      <c r="CE67" s="478" t="s">
        <v>436</v>
      </c>
      <c r="CF67" s="479"/>
      <c r="CG67" s="328"/>
      <c r="CH67" s="329"/>
      <c r="CI67" s="329"/>
      <c r="CJ67" s="329"/>
      <c r="CK67" s="329"/>
      <c r="CL67" s="478" t="s">
        <v>436</v>
      </c>
      <c r="CM67" s="479"/>
      <c r="CN67" s="328"/>
      <c r="CO67" s="329"/>
      <c r="CP67" s="329"/>
      <c r="CQ67" s="329"/>
      <c r="CR67" s="329"/>
      <c r="CS67" s="478" t="s">
        <v>436</v>
      </c>
      <c r="CT67" s="479"/>
    </row>
    <row r="68" spans="3:98" ht="6" customHeight="1" x14ac:dyDescent="0.3">
      <c r="C68" s="295"/>
      <c r="D68" s="388"/>
      <c r="E68" s="355"/>
      <c r="F68" s="356"/>
      <c r="G68" s="356"/>
      <c r="H68" s="356"/>
      <c r="I68" s="356"/>
      <c r="J68" s="356"/>
      <c r="K68" s="357"/>
      <c r="L68" s="355"/>
      <c r="M68" s="356"/>
      <c r="N68" s="356"/>
      <c r="O68" s="356"/>
      <c r="P68" s="356"/>
      <c r="Q68" s="356"/>
      <c r="R68" s="357"/>
      <c r="S68" s="355"/>
      <c r="T68" s="356"/>
      <c r="U68" s="356"/>
      <c r="V68" s="356"/>
      <c r="W68" s="356"/>
      <c r="X68" s="356"/>
      <c r="Y68" s="357"/>
      <c r="Z68" s="355"/>
      <c r="AA68" s="356"/>
      <c r="AB68" s="356"/>
      <c r="AC68" s="356"/>
      <c r="AD68" s="356"/>
      <c r="AE68" s="356"/>
      <c r="AF68" s="357"/>
      <c r="AG68" s="355"/>
      <c r="AH68" s="357"/>
      <c r="AI68" s="338"/>
      <c r="AJ68" s="355"/>
      <c r="AK68" s="356"/>
      <c r="AL68" s="356"/>
      <c r="AM68" s="356"/>
      <c r="AN68" s="357"/>
      <c r="AO68" s="355"/>
      <c r="AP68" s="356"/>
      <c r="AQ68" s="356"/>
      <c r="AR68" s="356"/>
      <c r="AS68" s="356"/>
      <c r="AT68" s="356"/>
      <c r="AU68" s="357"/>
      <c r="AV68" s="355"/>
      <c r="AW68" s="356"/>
      <c r="AX68" s="356"/>
      <c r="AY68" s="356"/>
      <c r="AZ68" s="356"/>
      <c r="BA68" s="356"/>
      <c r="BB68" s="357"/>
      <c r="BC68" s="355"/>
      <c r="BD68" s="356"/>
      <c r="BE68" s="356"/>
      <c r="BF68" s="356"/>
      <c r="BG68" s="356"/>
      <c r="BH68" s="356"/>
      <c r="BI68" s="357"/>
      <c r="BJ68" s="355"/>
      <c r="BK68" s="356"/>
      <c r="BL68" s="356"/>
      <c r="BM68" s="356"/>
      <c r="BN68" s="357"/>
      <c r="BO68" s="338"/>
      <c r="BP68" s="355"/>
      <c r="BQ68" s="356"/>
      <c r="BR68" s="357"/>
      <c r="BS68" s="355"/>
      <c r="BT68" s="356"/>
      <c r="BU68" s="356"/>
      <c r="BV68" s="356"/>
      <c r="BW68" s="356"/>
      <c r="BX68" s="356"/>
      <c r="BY68" s="357"/>
      <c r="BZ68" s="355"/>
      <c r="CA68" s="356"/>
      <c r="CB68" s="356"/>
      <c r="CC68" s="356"/>
      <c r="CD68" s="356"/>
      <c r="CE68" s="356"/>
      <c r="CF68" s="357"/>
      <c r="CG68" s="355"/>
      <c r="CH68" s="356"/>
      <c r="CI68" s="356"/>
      <c r="CJ68" s="356"/>
      <c r="CK68" s="356"/>
      <c r="CL68" s="356"/>
      <c r="CM68" s="357"/>
      <c r="CN68" s="355"/>
      <c r="CO68" s="356"/>
      <c r="CP68" s="356"/>
      <c r="CQ68" s="356"/>
      <c r="CR68" s="356"/>
      <c r="CS68" s="356"/>
      <c r="CT68" s="357"/>
    </row>
    <row r="69" spans="3:98" x14ac:dyDescent="0.3">
      <c r="C69" s="470" t="str">
        <f>+C39</f>
        <v>Tournois Jeunes</v>
      </c>
      <c r="D69" s="381"/>
      <c r="E69" s="328"/>
      <c r="F69" s="329"/>
      <c r="G69" s="329"/>
      <c r="H69" s="329"/>
      <c r="I69" s="329"/>
      <c r="J69" s="329"/>
      <c r="K69" s="330"/>
      <c r="L69" s="328"/>
      <c r="M69" s="329"/>
      <c r="N69" s="329"/>
      <c r="O69" s="329"/>
      <c r="P69" s="329"/>
      <c r="Q69" s="329"/>
      <c r="R69" s="330"/>
      <c r="S69" s="328"/>
      <c r="T69" s="329"/>
      <c r="U69" s="329"/>
      <c r="V69" s="329"/>
      <c r="W69" s="329"/>
      <c r="X69" s="329"/>
      <c r="Y69" s="330"/>
      <c r="Z69" s="328"/>
      <c r="AA69" s="329"/>
      <c r="AB69" s="329"/>
      <c r="AC69" s="329"/>
      <c r="AD69" s="329"/>
      <c r="AE69" s="427" t="s">
        <v>473</v>
      </c>
      <c r="AF69" s="330"/>
      <c r="AG69" s="339"/>
      <c r="AH69" s="330"/>
      <c r="AI69" s="338"/>
      <c r="AJ69" s="328"/>
      <c r="AK69" s="329"/>
      <c r="AL69" s="329"/>
      <c r="AM69" s="329" t="s">
        <v>38</v>
      </c>
      <c r="AN69" s="330"/>
      <c r="AO69" s="328"/>
      <c r="AP69" s="329"/>
      <c r="AQ69" s="329"/>
      <c r="AR69" s="329"/>
      <c r="AS69" s="329"/>
      <c r="AT69" s="329"/>
      <c r="AU69" s="330" t="s">
        <v>80</v>
      </c>
      <c r="AV69" s="328"/>
      <c r="AW69" s="329"/>
      <c r="AX69" s="329"/>
      <c r="AY69" s="329"/>
      <c r="AZ69" s="329"/>
      <c r="BA69" s="329"/>
      <c r="BB69" s="330"/>
      <c r="BC69" s="328"/>
      <c r="BD69" s="329"/>
      <c r="BE69" s="329"/>
      <c r="BF69" s="329"/>
      <c r="BG69" s="329"/>
      <c r="BH69" s="329"/>
      <c r="BI69" s="330"/>
      <c r="BJ69" s="328"/>
      <c r="BK69" s="329"/>
      <c r="BL69" s="329"/>
      <c r="BM69" s="329"/>
      <c r="BN69" s="333"/>
      <c r="BO69" s="338"/>
      <c r="BP69" s="328"/>
      <c r="BQ69" s="329"/>
      <c r="BR69" s="330"/>
      <c r="BS69" s="328"/>
      <c r="BT69" s="329"/>
      <c r="BU69" s="329"/>
      <c r="BV69" s="329"/>
      <c r="BW69" s="329"/>
      <c r="BX69" s="329"/>
      <c r="BY69" s="330"/>
      <c r="BZ69" s="328"/>
      <c r="CA69" s="329"/>
      <c r="CB69" s="329"/>
      <c r="CC69" s="329"/>
      <c r="CD69" s="329"/>
      <c r="CE69" s="329"/>
      <c r="CF69" s="330"/>
      <c r="CG69" s="328"/>
      <c r="CH69" s="329"/>
      <c r="CI69" s="329"/>
      <c r="CJ69" s="329"/>
      <c r="CK69" s="329"/>
      <c r="CL69" s="329" t="s">
        <v>450</v>
      </c>
      <c r="CM69" s="330"/>
      <c r="CN69" s="328"/>
      <c r="CO69" s="329"/>
      <c r="CP69" s="329"/>
      <c r="CQ69" s="329"/>
      <c r="CR69" s="329"/>
      <c r="CS69" s="329"/>
      <c r="CT69" s="330"/>
    </row>
    <row r="70" spans="3:98" x14ac:dyDescent="0.3">
      <c r="C70" s="471"/>
      <c r="D70" s="381"/>
      <c r="E70" s="328"/>
      <c r="F70" s="329"/>
      <c r="G70" s="329"/>
      <c r="H70" s="329"/>
      <c r="I70" s="329"/>
      <c r="J70" s="665"/>
      <c r="K70" s="330"/>
      <c r="L70" s="328"/>
      <c r="M70" s="329"/>
      <c r="N70" s="329"/>
      <c r="O70" s="329"/>
      <c r="P70" s="329"/>
      <c r="Q70" s="329"/>
      <c r="R70" s="330"/>
      <c r="S70" s="328"/>
      <c r="T70" s="329"/>
      <c r="U70" s="329"/>
      <c r="V70" s="329"/>
      <c r="W70" s="329"/>
      <c r="X70" s="329"/>
      <c r="Y70" s="330"/>
      <c r="Z70" s="328"/>
      <c r="AA70" s="329"/>
      <c r="AB70" s="329"/>
      <c r="AC70" s="329"/>
      <c r="AD70" s="329"/>
      <c r="AE70" s="329"/>
      <c r="AF70" s="330"/>
      <c r="AG70" s="339"/>
      <c r="AH70" s="330"/>
      <c r="AI70" s="338"/>
      <c r="AJ70" s="328"/>
      <c r="AK70" s="329"/>
      <c r="AL70" s="329"/>
      <c r="AM70" s="663" t="s">
        <v>24</v>
      </c>
      <c r="AN70" s="330"/>
      <c r="AO70" s="328"/>
      <c r="AP70" s="329"/>
      <c r="AQ70" s="410" t="s">
        <v>465</v>
      </c>
      <c r="AR70" s="329"/>
      <c r="AS70" s="329"/>
      <c r="AT70" s="329"/>
      <c r="AU70" s="330"/>
      <c r="AV70" s="328"/>
      <c r="AW70" s="329"/>
      <c r="AX70" s="410" t="s">
        <v>38</v>
      </c>
      <c r="AY70" s="329"/>
      <c r="AZ70" s="329"/>
      <c r="BA70" s="410" t="s">
        <v>461</v>
      </c>
      <c r="BB70" s="308" t="s">
        <v>473</v>
      </c>
      <c r="BC70" s="328"/>
      <c r="BD70" s="329"/>
      <c r="BE70" s="329"/>
      <c r="BF70" s="329"/>
      <c r="BG70" s="329"/>
      <c r="BH70" s="329"/>
      <c r="BI70" s="428" t="s">
        <v>15</v>
      </c>
      <c r="BJ70" s="328"/>
      <c r="BK70" s="329"/>
      <c r="BL70" s="329"/>
      <c r="BM70" s="329"/>
      <c r="BN70" s="333"/>
      <c r="BO70" s="338"/>
      <c r="BP70" s="328"/>
      <c r="BQ70" s="329"/>
      <c r="BR70" s="330"/>
      <c r="BS70" s="328"/>
      <c r="BT70" s="329"/>
      <c r="BU70" s="329"/>
      <c r="BV70" s="329"/>
      <c r="BW70" s="329"/>
      <c r="BX70" s="329"/>
      <c r="BY70" s="330"/>
      <c r="BZ70" s="328"/>
      <c r="CA70" s="329"/>
      <c r="CB70" s="329"/>
      <c r="CC70" s="329"/>
      <c r="CD70" s="329"/>
      <c r="CE70" s="329"/>
      <c r="CF70" s="330"/>
      <c r="CG70" s="328"/>
      <c r="CH70" s="329"/>
      <c r="CI70" s="329"/>
      <c r="CJ70" s="329"/>
      <c r="CK70" s="329"/>
      <c r="CL70" s="329"/>
      <c r="CM70" s="330"/>
      <c r="CN70" s="328"/>
      <c r="CO70" s="329"/>
      <c r="CP70" s="329"/>
      <c r="CQ70" s="329"/>
      <c r="CR70" s="329"/>
      <c r="CS70" s="329"/>
      <c r="CT70" s="330"/>
    </row>
    <row r="71" spans="3:98" x14ac:dyDescent="0.3">
      <c r="C71" s="471"/>
      <c r="D71" s="426" t="s">
        <v>481</v>
      </c>
      <c r="E71" s="328"/>
      <c r="F71" s="329"/>
      <c r="G71" s="329"/>
      <c r="H71" s="329"/>
      <c r="I71" s="329"/>
      <c r="J71" s="329"/>
      <c r="K71" s="330"/>
      <c r="L71" s="328"/>
      <c r="M71" s="329"/>
      <c r="N71" s="329"/>
      <c r="O71" s="329"/>
      <c r="P71" s="329"/>
      <c r="Q71" s="329"/>
      <c r="R71" s="330"/>
      <c r="S71" s="328"/>
      <c r="T71" s="329"/>
      <c r="U71" s="329"/>
      <c r="V71" s="329"/>
      <c r="W71" s="329"/>
      <c r="X71" s="329"/>
      <c r="Y71" s="330"/>
      <c r="Z71" s="328"/>
      <c r="AA71" s="329"/>
      <c r="AB71" s="329"/>
      <c r="AC71" s="329"/>
      <c r="AD71" s="329"/>
      <c r="AE71" s="376" t="s">
        <v>457</v>
      </c>
      <c r="AF71" s="330"/>
      <c r="AG71" s="339"/>
      <c r="AH71" s="330"/>
      <c r="AI71" s="338"/>
      <c r="AJ71" s="328"/>
      <c r="AK71" s="329"/>
      <c r="AL71" s="329"/>
      <c r="AM71" s="329"/>
      <c r="AN71" s="330"/>
      <c r="AO71" s="328"/>
      <c r="AP71" s="329"/>
      <c r="AQ71" s="329"/>
      <c r="AR71" s="329"/>
      <c r="AS71" s="329"/>
      <c r="AT71" s="329"/>
      <c r="AU71" s="330"/>
      <c r="AV71" s="328"/>
      <c r="AW71" s="329"/>
      <c r="AX71" s="329"/>
      <c r="AY71" s="329"/>
      <c r="AZ71" s="329"/>
      <c r="BA71" s="361" t="s">
        <v>466</v>
      </c>
      <c r="BB71" s="330"/>
      <c r="BC71" s="328"/>
      <c r="BD71" s="329"/>
      <c r="BE71" s="329"/>
      <c r="BF71" s="329"/>
      <c r="BG71" s="329"/>
      <c r="BH71" s="329"/>
      <c r="BI71" s="330"/>
      <c r="BJ71" s="328"/>
      <c r="BK71" s="329"/>
      <c r="BL71" s="329"/>
      <c r="BM71" s="329"/>
      <c r="BN71" s="333"/>
      <c r="BO71" s="338"/>
      <c r="BP71" s="328"/>
      <c r="BQ71" s="329"/>
      <c r="BR71" s="330"/>
      <c r="BS71" s="328"/>
      <c r="BT71" s="329"/>
      <c r="BU71" s="329"/>
      <c r="BV71" s="329"/>
      <c r="BW71" s="329"/>
      <c r="BX71" s="329"/>
      <c r="BY71" s="330"/>
      <c r="BZ71" s="328"/>
      <c r="CA71" s="329"/>
      <c r="CB71" s="329"/>
      <c r="CC71" s="329"/>
      <c r="CD71" s="329"/>
      <c r="CE71" s="329"/>
      <c r="CF71" s="330"/>
      <c r="CG71" s="328"/>
      <c r="CH71" s="329"/>
      <c r="CI71" s="329"/>
      <c r="CJ71" s="329"/>
      <c r="CK71" s="329"/>
      <c r="CL71" s="329"/>
      <c r="CM71" s="330"/>
      <c r="CN71" s="328"/>
      <c r="CO71" s="329"/>
      <c r="CP71" s="329"/>
      <c r="CQ71" s="329"/>
      <c r="CR71" s="329"/>
      <c r="CS71" s="329"/>
      <c r="CT71" s="330"/>
    </row>
    <row r="72" spans="3:98" x14ac:dyDescent="0.3">
      <c r="C72" s="471"/>
      <c r="D72" s="377" t="s">
        <v>481</v>
      </c>
      <c r="E72" s="328"/>
      <c r="F72" s="329"/>
      <c r="G72" s="329"/>
      <c r="H72" s="329"/>
      <c r="I72" s="329"/>
      <c r="J72" s="403"/>
      <c r="K72" s="330"/>
      <c r="L72" s="328"/>
      <c r="M72" s="329"/>
      <c r="N72" s="329"/>
      <c r="O72" s="329"/>
      <c r="P72" s="329"/>
      <c r="Q72" s="329"/>
      <c r="R72" s="330"/>
      <c r="S72" s="328"/>
      <c r="T72" s="329"/>
      <c r="U72" s="329"/>
      <c r="V72" s="329"/>
      <c r="W72" s="329"/>
      <c r="X72" s="329"/>
      <c r="Y72" s="330"/>
      <c r="Z72" s="328"/>
      <c r="AA72" s="329"/>
      <c r="AB72" s="329"/>
      <c r="AC72" s="329"/>
      <c r="AD72" s="329"/>
      <c r="AE72" s="329"/>
      <c r="AF72" s="330"/>
      <c r="AG72" s="339"/>
      <c r="AH72" s="330"/>
      <c r="AI72" s="338"/>
      <c r="AJ72" s="328"/>
      <c r="AK72" s="329"/>
      <c r="AL72" s="329"/>
      <c r="AM72" s="409" t="s">
        <v>24</v>
      </c>
      <c r="AN72" s="330"/>
      <c r="AO72" s="328"/>
      <c r="AP72" s="329"/>
      <c r="AQ72" s="409" t="s">
        <v>465</v>
      </c>
      <c r="AR72" s="329"/>
      <c r="AS72" s="329"/>
      <c r="AT72" s="329"/>
      <c r="AU72" s="330"/>
      <c r="AV72" s="328"/>
      <c r="AW72" s="329"/>
      <c r="AX72" s="409" t="s">
        <v>38</v>
      </c>
      <c r="AY72" s="329"/>
      <c r="AZ72" s="329"/>
      <c r="BA72" s="409" t="s">
        <v>461</v>
      </c>
      <c r="BB72" s="377" t="s">
        <v>466</v>
      </c>
      <c r="BC72" s="328"/>
      <c r="BD72" s="329"/>
      <c r="BE72" s="329"/>
      <c r="BF72" s="329"/>
      <c r="BG72" s="329"/>
      <c r="BH72" s="329"/>
      <c r="BI72" s="377" t="s">
        <v>15</v>
      </c>
      <c r="BJ72" s="328"/>
      <c r="BK72" s="329"/>
      <c r="BL72" s="329"/>
      <c r="BM72" s="329"/>
      <c r="BN72" s="333"/>
      <c r="BO72" s="338"/>
      <c r="BP72" s="328"/>
      <c r="BQ72" s="329"/>
      <c r="BR72" s="330"/>
      <c r="BS72" s="328"/>
      <c r="BT72" s="329"/>
      <c r="BU72" s="329"/>
      <c r="BV72" s="329"/>
      <c r="BW72" s="329"/>
      <c r="BX72" s="329"/>
      <c r="BY72" s="330"/>
      <c r="BZ72" s="328"/>
      <c r="CA72" s="329"/>
      <c r="CB72" s="329"/>
      <c r="CC72" s="329"/>
      <c r="CD72" s="329"/>
      <c r="CE72" s="329"/>
      <c r="CF72" s="330"/>
      <c r="CG72" s="328"/>
      <c r="CH72" s="329"/>
      <c r="CI72" s="329"/>
      <c r="CJ72" s="329"/>
      <c r="CK72" s="329"/>
      <c r="CL72" s="329"/>
      <c r="CM72" s="330"/>
      <c r="CN72" s="328"/>
      <c r="CO72" s="329"/>
      <c r="CP72" s="329"/>
      <c r="CQ72" s="329"/>
      <c r="CR72" s="329"/>
      <c r="CS72" s="329"/>
      <c r="CT72" s="330"/>
    </row>
    <row r="73" spans="3:98" x14ac:dyDescent="0.3">
      <c r="C73" s="471"/>
      <c r="D73" s="381"/>
      <c r="E73" s="328"/>
      <c r="F73" s="329"/>
      <c r="G73" s="329"/>
      <c r="H73" s="329"/>
      <c r="I73" s="329"/>
      <c r="J73" s="329"/>
      <c r="K73" s="330"/>
      <c r="L73" s="328"/>
      <c r="M73" s="329"/>
      <c r="N73" s="329"/>
      <c r="O73" s="329"/>
      <c r="P73" s="329"/>
      <c r="Q73" s="329"/>
      <c r="R73" s="330"/>
      <c r="S73" s="328"/>
      <c r="T73" s="329"/>
      <c r="U73" s="329"/>
      <c r="V73" s="329"/>
      <c r="W73" s="329"/>
      <c r="X73" s="329"/>
      <c r="Y73" s="330"/>
      <c r="Z73" s="328"/>
      <c r="AA73" s="329"/>
      <c r="AB73" s="329"/>
      <c r="AC73" s="329"/>
      <c r="AD73" s="329"/>
      <c r="AE73" s="332" t="s">
        <v>457</v>
      </c>
      <c r="AF73" s="330"/>
      <c r="AG73" s="339"/>
      <c r="AH73" s="330"/>
      <c r="AI73" s="338"/>
      <c r="AJ73" s="328"/>
      <c r="AK73" s="329"/>
      <c r="AL73" s="329"/>
      <c r="AM73" s="491" t="s">
        <v>21</v>
      </c>
      <c r="AN73" s="489"/>
      <c r="AO73" s="489"/>
      <c r="AP73" s="489"/>
      <c r="AQ73" s="489"/>
      <c r="AR73" s="489"/>
      <c r="AS73" s="489"/>
      <c r="AT73" s="540"/>
      <c r="AU73" s="330"/>
      <c r="AV73" s="335"/>
      <c r="AW73" s="329"/>
      <c r="AX73" s="329"/>
      <c r="AY73" s="329"/>
      <c r="AZ73" s="335"/>
      <c r="BA73" s="332" t="s">
        <v>473</v>
      </c>
      <c r="BB73" s="316"/>
      <c r="BC73" s="328"/>
      <c r="BD73" s="329"/>
      <c r="BE73" s="329"/>
      <c r="BF73" s="329"/>
      <c r="BG73" s="329"/>
      <c r="BH73" s="329"/>
      <c r="BI73" s="330"/>
      <c r="BJ73" s="328"/>
      <c r="BK73" s="329"/>
      <c r="BL73" s="329"/>
      <c r="BM73" s="329"/>
      <c r="BN73" s="333"/>
      <c r="BO73" s="338"/>
      <c r="BP73" s="328"/>
      <c r="BQ73" s="329"/>
      <c r="BR73" s="330"/>
      <c r="BS73" s="328"/>
      <c r="BT73" s="329"/>
      <c r="BU73" s="329"/>
      <c r="BV73" s="329"/>
      <c r="BW73" s="329"/>
      <c r="BX73" s="329"/>
      <c r="BY73" s="330"/>
      <c r="BZ73" s="328"/>
      <c r="CA73" s="329"/>
      <c r="CB73" s="329"/>
      <c r="CC73" s="329"/>
      <c r="CD73" s="329"/>
      <c r="CE73" s="329"/>
      <c r="CF73" s="330"/>
      <c r="CG73" s="328"/>
      <c r="CH73" s="329"/>
      <c r="CI73" s="329"/>
      <c r="CJ73" s="329"/>
      <c r="CK73" s="329"/>
      <c r="CL73" s="329"/>
      <c r="CM73" s="330"/>
      <c r="CN73" s="328"/>
      <c r="CO73" s="329"/>
      <c r="CP73" s="329"/>
      <c r="CQ73" s="329"/>
      <c r="CR73" s="329"/>
      <c r="CS73" s="329"/>
      <c r="CT73" s="330"/>
    </row>
    <row r="74" spans="3:98" x14ac:dyDescent="0.3">
      <c r="C74" s="472"/>
      <c r="D74" s="381"/>
      <c r="E74" s="328"/>
      <c r="F74" s="329"/>
      <c r="G74" s="329"/>
      <c r="H74" s="329"/>
      <c r="I74" s="329"/>
      <c r="J74" s="329"/>
      <c r="K74" s="330"/>
      <c r="L74" s="328"/>
      <c r="M74" s="329"/>
      <c r="N74" s="329"/>
      <c r="O74" s="329"/>
      <c r="P74" s="329"/>
      <c r="Q74" s="329"/>
      <c r="R74" s="330"/>
      <c r="S74" s="328"/>
      <c r="T74" s="329"/>
      <c r="U74" s="329"/>
      <c r="V74" s="329"/>
      <c r="W74" s="329"/>
      <c r="X74" s="329"/>
      <c r="Y74" s="330"/>
      <c r="Z74" s="328"/>
      <c r="AA74" s="329"/>
      <c r="AB74" s="329"/>
      <c r="AC74" s="329"/>
      <c r="AD74" s="329"/>
      <c r="AE74" s="329"/>
      <c r="AF74" s="330"/>
      <c r="AG74" s="339"/>
      <c r="AH74" s="330"/>
      <c r="AI74" s="338"/>
      <c r="AJ74" s="328"/>
      <c r="AK74" s="329"/>
      <c r="AL74" s="329"/>
      <c r="AM74" s="329"/>
      <c r="AN74" s="330"/>
      <c r="AO74" s="328"/>
      <c r="AP74" s="329"/>
      <c r="AQ74" s="329"/>
      <c r="AR74" s="329"/>
      <c r="AS74" s="536" t="s">
        <v>10</v>
      </c>
      <c r="AT74" s="537"/>
      <c r="AU74" s="537"/>
      <c r="AV74" s="537"/>
      <c r="AW74" s="537"/>
      <c r="AX74" s="537"/>
      <c r="AY74" s="537"/>
      <c r="AZ74" s="537"/>
      <c r="BA74" s="537"/>
      <c r="BB74" s="538"/>
      <c r="BC74" s="328"/>
      <c r="BD74" s="329"/>
      <c r="BE74" s="329"/>
      <c r="BF74" s="329"/>
      <c r="BG74" s="329"/>
      <c r="BH74" s="329"/>
      <c r="BI74" s="330"/>
      <c r="BJ74" s="328"/>
      <c r="BK74" s="329"/>
      <c r="BL74" s="329"/>
      <c r="BM74" s="329"/>
      <c r="BN74" s="333"/>
      <c r="BO74" s="338"/>
      <c r="BP74" s="328"/>
      <c r="BQ74" s="329"/>
      <c r="BR74" s="330"/>
      <c r="BS74" s="328"/>
      <c r="BT74" s="329"/>
      <c r="BU74" s="329"/>
      <c r="BV74" s="329"/>
      <c r="BW74" s="329"/>
      <c r="BX74" s="329"/>
      <c r="BY74" s="330"/>
      <c r="BZ74" s="328"/>
      <c r="CA74" s="329"/>
      <c r="CB74" s="329"/>
      <c r="CC74" s="329"/>
      <c r="CD74" s="329"/>
      <c r="CE74" s="329"/>
      <c r="CF74" s="330"/>
      <c r="CG74" s="328"/>
      <c r="CH74" s="329"/>
      <c r="CI74" s="329"/>
      <c r="CJ74" s="329"/>
      <c r="CK74" s="329"/>
      <c r="CL74" s="329"/>
      <c r="CM74" s="330"/>
      <c r="CN74" s="328"/>
      <c r="CO74" s="329"/>
      <c r="CP74" s="329"/>
      <c r="CQ74" s="329"/>
      <c r="CR74" s="329"/>
      <c r="CS74" s="329"/>
      <c r="CT74" s="330"/>
    </row>
    <row r="75" spans="3:98" ht="6" customHeight="1" x14ac:dyDescent="0.3">
      <c r="C75" s="299"/>
      <c r="D75" s="388"/>
      <c r="E75" s="355"/>
      <c r="F75" s="356"/>
      <c r="G75" s="356"/>
      <c r="H75" s="356"/>
      <c r="I75" s="356"/>
      <c r="J75" s="356"/>
      <c r="K75" s="357"/>
      <c r="L75" s="355"/>
      <c r="M75" s="356"/>
      <c r="N75" s="356"/>
      <c r="O75" s="356"/>
      <c r="P75" s="356"/>
      <c r="Q75" s="356"/>
      <c r="R75" s="357"/>
      <c r="S75" s="355"/>
      <c r="T75" s="356"/>
      <c r="U75" s="356"/>
      <c r="V75" s="356"/>
      <c r="W75" s="356"/>
      <c r="X75" s="356"/>
      <c r="Y75" s="357"/>
      <c r="Z75" s="355"/>
      <c r="AA75" s="356"/>
      <c r="AB75" s="356"/>
      <c r="AC75" s="356"/>
      <c r="AD75" s="356"/>
      <c r="AE75" s="356"/>
      <c r="AF75" s="357"/>
      <c r="AG75" s="355"/>
      <c r="AH75" s="357"/>
      <c r="AI75" s="338"/>
      <c r="AJ75" s="355"/>
      <c r="AK75" s="356"/>
      <c r="AL75" s="356"/>
      <c r="AM75" s="356"/>
      <c r="AN75" s="357"/>
      <c r="AO75" s="355"/>
      <c r="AP75" s="356"/>
      <c r="AQ75" s="356"/>
      <c r="AR75" s="356"/>
      <c r="AS75" s="356"/>
      <c r="AT75" s="356"/>
      <c r="AU75" s="357"/>
      <c r="AV75" s="355"/>
      <c r="AW75" s="356"/>
      <c r="AX75" s="356"/>
      <c r="AY75" s="356"/>
      <c r="AZ75" s="356"/>
      <c r="BA75" s="356"/>
      <c r="BB75" s="357"/>
      <c r="BC75" s="355"/>
      <c r="BD75" s="356"/>
      <c r="BE75" s="356"/>
      <c r="BF75" s="356"/>
      <c r="BG75" s="356"/>
      <c r="BH75" s="356"/>
      <c r="BI75" s="357"/>
      <c r="BJ75" s="355"/>
      <c r="BK75" s="356"/>
      <c r="BL75" s="356"/>
      <c r="BM75" s="356"/>
      <c r="BN75" s="357"/>
      <c r="BO75" s="338"/>
      <c r="BP75" s="355"/>
      <c r="BQ75" s="356"/>
      <c r="BR75" s="357"/>
      <c r="BS75" s="355"/>
      <c r="BT75" s="356"/>
      <c r="BU75" s="356"/>
      <c r="BV75" s="356"/>
      <c r="BW75" s="356"/>
      <c r="BX75" s="356"/>
      <c r="BY75" s="357"/>
      <c r="BZ75" s="355"/>
      <c r="CA75" s="356"/>
      <c r="CB75" s="356"/>
      <c r="CC75" s="356"/>
      <c r="CD75" s="356"/>
      <c r="CE75" s="356"/>
      <c r="CF75" s="357"/>
      <c r="CG75" s="355"/>
      <c r="CH75" s="356"/>
      <c r="CI75" s="356"/>
      <c r="CJ75" s="356"/>
      <c r="CK75" s="356"/>
      <c r="CL75" s="356"/>
      <c r="CM75" s="357"/>
      <c r="CN75" s="355"/>
      <c r="CO75" s="356"/>
      <c r="CP75" s="356"/>
      <c r="CQ75" s="356"/>
      <c r="CR75" s="356"/>
      <c r="CS75" s="356"/>
      <c r="CT75" s="357"/>
    </row>
    <row r="76" spans="3:98" x14ac:dyDescent="0.3">
      <c r="C76" s="291" t="str">
        <f>+C47</f>
        <v>TMC Ado</v>
      </c>
      <c r="D76" s="381"/>
      <c r="E76" s="328"/>
      <c r="F76" s="329"/>
      <c r="G76" s="329"/>
      <c r="H76" s="329"/>
      <c r="I76" s="329"/>
      <c r="J76" s="329"/>
      <c r="K76" s="330"/>
      <c r="L76" s="328"/>
      <c r="M76" s="329"/>
      <c r="N76" s="332" t="s">
        <v>50</v>
      </c>
      <c r="O76" s="329"/>
      <c r="P76" s="329"/>
      <c r="Q76" s="329"/>
      <c r="R76" s="330"/>
      <c r="S76" s="328"/>
      <c r="T76" s="329"/>
      <c r="U76" s="329"/>
      <c r="V76" s="329"/>
      <c r="W76" s="329"/>
      <c r="X76" s="478" t="s">
        <v>433</v>
      </c>
      <c r="Y76" s="479"/>
      <c r="Z76" s="328"/>
      <c r="AA76" s="329"/>
      <c r="AB76" s="329"/>
      <c r="AC76" s="329"/>
      <c r="AD76" s="329"/>
      <c r="AE76" s="329"/>
      <c r="AF76" s="337"/>
      <c r="AG76" s="339"/>
      <c r="AH76" s="330"/>
      <c r="AI76" s="338"/>
      <c r="AJ76" s="328"/>
      <c r="AK76" s="329"/>
      <c r="AL76" s="329"/>
      <c r="AM76" s="329"/>
      <c r="AN76" s="330"/>
      <c r="AO76" s="328"/>
      <c r="AP76" s="329"/>
      <c r="AQ76" s="329"/>
      <c r="AR76" s="329"/>
      <c r="AS76" s="329"/>
      <c r="AT76" s="329"/>
      <c r="AU76" s="329"/>
      <c r="AV76" s="328"/>
      <c r="AW76" s="329"/>
      <c r="AX76" s="329"/>
      <c r="AY76" s="329"/>
      <c r="AZ76" s="329"/>
      <c r="BA76" s="495" t="s">
        <v>24</v>
      </c>
      <c r="BB76" s="544"/>
      <c r="BC76" s="328"/>
      <c r="BD76" s="329"/>
      <c r="BE76" s="329"/>
      <c r="BF76" s="329"/>
      <c r="BG76" s="329"/>
      <c r="BH76" s="329"/>
      <c r="BI76" s="330"/>
      <c r="BJ76" s="328"/>
      <c r="BK76" s="329"/>
      <c r="BL76" s="329"/>
      <c r="BM76" s="329"/>
      <c r="BN76" s="333"/>
      <c r="BO76" s="338"/>
      <c r="BP76" s="328"/>
      <c r="BQ76" s="329"/>
      <c r="BR76" s="330"/>
      <c r="BS76" s="328"/>
      <c r="BT76" s="329"/>
      <c r="BU76" s="329"/>
      <c r="BV76" s="329"/>
      <c r="BW76" s="329"/>
      <c r="BX76" s="329"/>
      <c r="BY76" s="330"/>
      <c r="BZ76" s="328"/>
      <c r="CA76" s="329"/>
      <c r="CB76" s="329"/>
      <c r="CC76" s="329"/>
      <c r="CD76" s="329"/>
      <c r="CE76" s="329"/>
      <c r="CF76" s="330"/>
      <c r="CG76" s="328"/>
      <c r="CH76" s="329"/>
      <c r="CI76" s="329"/>
      <c r="CJ76" s="329"/>
      <c r="CK76" s="329"/>
      <c r="CL76" s="329"/>
      <c r="CM76" s="330"/>
      <c r="CN76" s="328"/>
      <c r="CO76" s="329"/>
      <c r="CP76" s="329"/>
      <c r="CQ76" s="329"/>
      <c r="CR76" s="329"/>
      <c r="CS76" s="361" t="s">
        <v>475</v>
      </c>
      <c r="CT76" s="330"/>
    </row>
    <row r="77" spans="3:98" x14ac:dyDescent="0.3">
      <c r="C77" s="529" t="s">
        <v>17</v>
      </c>
      <c r="D77" s="412" t="s">
        <v>452</v>
      </c>
      <c r="E77" s="328"/>
      <c r="F77" s="329"/>
      <c r="G77" s="329"/>
      <c r="H77" s="329"/>
      <c r="I77" s="329"/>
      <c r="J77" s="495" t="s">
        <v>50</v>
      </c>
      <c r="K77" s="500"/>
      <c r="L77" s="402"/>
      <c r="M77" s="329"/>
      <c r="N77" s="329"/>
      <c r="O77" s="329"/>
      <c r="P77" s="329"/>
      <c r="Q77" s="329"/>
      <c r="R77" s="330"/>
      <c r="S77" s="328"/>
      <c r="T77" s="329"/>
      <c r="U77" s="329"/>
      <c r="V77" s="329"/>
      <c r="W77" s="329"/>
      <c r="X77" s="329"/>
      <c r="Y77" s="330"/>
      <c r="Z77" s="328"/>
      <c r="AA77" s="329"/>
      <c r="AB77" s="329"/>
      <c r="AC77" s="329"/>
      <c r="AD77" s="329"/>
      <c r="AE77" s="478" t="s">
        <v>434</v>
      </c>
      <c r="AF77" s="479"/>
      <c r="AG77" s="339"/>
      <c r="AH77" s="330"/>
      <c r="AI77" s="338"/>
      <c r="AJ77" s="328"/>
      <c r="AK77" s="329"/>
      <c r="AL77" s="329"/>
      <c r="AM77" s="329"/>
      <c r="AN77" s="389"/>
      <c r="AO77" s="328"/>
      <c r="AP77" s="329"/>
      <c r="AQ77" s="329"/>
      <c r="AR77" s="329"/>
      <c r="AS77" s="495" t="s">
        <v>443</v>
      </c>
      <c r="AT77" s="500"/>
      <c r="AU77" s="496"/>
      <c r="AV77" s="328"/>
      <c r="AW77" s="329"/>
      <c r="AX77" s="329"/>
      <c r="AY77" s="329"/>
      <c r="AZ77" s="329"/>
      <c r="BA77" s="468" t="s">
        <v>20</v>
      </c>
      <c r="BB77" s="469"/>
      <c r="BC77" s="328"/>
      <c r="BD77" s="329"/>
      <c r="BE77" s="329"/>
      <c r="BF77" s="329"/>
      <c r="BG77" s="329"/>
      <c r="BH77" s="329"/>
      <c r="BI77" s="330"/>
      <c r="BJ77" s="328"/>
      <c r="BK77" s="329"/>
      <c r="BL77" s="329"/>
      <c r="BM77" s="329"/>
      <c r="BN77" s="333"/>
      <c r="BO77" s="338"/>
      <c r="BP77" s="328"/>
      <c r="BQ77" s="329"/>
      <c r="BR77" s="330"/>
      <c r="BS77" s="328"/>
      <c r="BT77" s="329"/>
      <c r="BU77" s="329"/>
      <c r="BV77" s="329"/>
      <c r="BW77" s="329"/>
      <c r="BX77" s="329"/>
      <c r="BY77" s="330"/>
      <c r="BZ77" s="328"/>
      <c r="CA77" s="329"/>
      <c r="CB77" s="329"/>
      <c r="CC77" s="329"/>
      <c r="CD77" s="329"/>
      <c r="CE77" s="329"/>
      <c r="CF77" s="330"/>
      <c r="CG77" s="328"/>
      <c r="CH77" s="329"/>
      <c r="CI77" s="329"/>
      <c r="CJ77" s="329"/>
      <c r="CK77" s="329"/>
      <c r="CL77" s="329"/>
      <c r="CM77" s="330"/>
      <c r="CN77" s="328"/>
      <c r="CO77" s="329"/>
      <c r="CP77" s="329"/>
      <c r="CQ77" s="332" t="s">
        <v>474</v>
      </c>
      <c r="CR77" s="329"/>
      <c r="CS77" s="329"/>
      <c r="CT77" s="330"/>
    </row>
    <row r="78" spans="3:98" x14ac:dyDescent="0.3">
      <c r="C78" s="530"/>
      <c r="D78" s="412" t="s">
        <v>451</v>
      </c>
      <c r="E78" s="328"/>
      <c r="F78" s="329"/>
      <c r="G78" s="329"/>
      <c r="H78" s="329"/>
      <c r="I78" s="329"/>
      <c r="J78" s="329"/>
      <c r="K78" s="330"/>
      <c r="L78" s="328"/>
      <c r="M78" s="329"/>
      <c r="N78" s="329"/>
      <c r="O78" s="329"/>
      <c r="P78" s="329"/>
      <c r="Q78" s="329"/>
      <c r="R78" s="330"/>
      <c r="S78" s="328"/>
      <c r="T78" s="329"/>
      <c r="U78" s="329"/>
      <c r="V78" s="329"/>
      <c r="W78" s="329"/>
      <c r="X78" s="329"/>
      <c r="Y78" s="330"/>
      <c r="Z78" s="328"/>
      <c r="AA78" s="329"/>
      <c r="AB78" s="329"/>
      <c r="AC78" s="329"/>
      <c r="AD78" s="329"/>
      <c r="AE78" s="495" t="s">
        <v>456</v>
      </c>
      <c r="AF78" s="496"/>
      <c r="AG78" s="339"/>
      <c r="AH78" s="330"/>
      <c r="AI78" s="338"/>
      <c r="AJ78" s="328"/>
      <c r="AK78" s="329"/>
      <c r="AL78" s="329"/>
      <c r="AM78" s="444" t="s">
        <v>461</v>
      </c>
      <c r="AN78" s="543"/>
      <c r="AO78" s="329"/>
      <c r="AP78" s="329"/>
      <c r="AQ78" s="329"/>
      <c r="AR78" s="329"/>
      <c r="AS78" s="329"/>
      <c r="AT78" s="329"/>
      <c r="AU78" s="329"/>
      <c r="AV78" s="329"/>
      <c r="AW78" s="329"/>
      <c r="AX78" s="329"/>
      <c r="AY78" s="329"/>
      <c r="AZ78" s="329"/>
      <c r="BA78" s="495" t="s">
        <v>50</v>
      </c>
      <c r="BB78" s="496"/>
      <c r="BC78" s="328"/>
      <c r="BD78" s="329"/>
      <c r="BE78" s="329"/>
      <c r="BF78" s="329"/>
      <c r="BG78" s="329"/>
      <c r="BH78" s="329"/>
      <c r="BI78" s="330"/>
      <c r="BJ78" s="328"/>
      <c r="BK78" s="329"/>
      <c r="BL78" s="329"/>
      <c r="BM78" s="329"/>
      <c r="BN78" s="333"/>
      <c r="BO78" s="338"/>
      <c r="BP78" s="328"/>
      <c r="BQ78" s="329"/>
      <c r="BR78" s="330"/>
      <c r="BS78" s="328"/>
      <c r="BT78" s="329"/>
      <c r="BU78" s="329"/>
      <c r="BV78" s="329"/>
      <c r="BW78" s="329"/>
      <c r="BX78" s="329"/>
      <c r="BY78" s="330"/>
      <c r="BZ78" s="328"/>
      <c r="CA78" s="329"/>
      <c r="CB78" s="329"/>
      <c r="CC78" s="329"/>
      <c r="CD78" s="329"/>
      <c r="CE78" s="329"/>
      <c r="CF78" s="330"/>
      <c r="CG78" s="328"/>
      <c r="CH78" s="329"/>
      <c r="CI78" s="329"/>
      <c r="CJ78" s="329"/>
      <c r="CK78" s="329"/>
      <c r="CL78" s="329"/>
      <c r="CM78" s="330"/>
      <c r="CN78" s="328"/>
      <c r="CO78" s="329"/>
      <c r="CP78" s="329"/>
      <c r="CQ78" s="329"/>
      <c r="CR78" s="329"/>
      <c r="CS78" s="329"/>
      <c r="CT78" s="330"/>
    </row>
    <row r="79" spans="3:98" x14ac:dyDescent="0.3">
      <c r="C79" s="530"/>
      <c r="D79" s="381"/>
      <c r="E79" s="328"/>
      <c r="F79" s="329"/>
      <c r="G79" s="329"/>
      <c r="H79" s="329"/>
      <c r="I79" s="329"/>
      <c r="J79" s="329"/>
      <c r="K79" s="330"/>
      <c r="L79" s="328"/>
      <c r="M79" s="329"/>
      <c r="N79" s="329"/>
      <c r="O79" s="329"/>
      <c r="P79" s="329"/>
      <c r="Q79" s="329"/>
      <c r="R79" s="330"/>
      <c r="S79" s="328"/>
      <c r="T79" s="329"/>
      <c r="U79" s="329"/>
      <c r="V79" s="329"/>
      <c r="W79" s="329"/>
      <c r="X79" s="329"/>
      <c r="Y79" s="330"/>
      <c r="Z79" s="328"/>
      <c r="AA79" s="329"/>
      <c r="AB79" s="329"/>
      <c r="AC79" s="329"/>
      <c r="AD79" s="329"/>
      <c r="AE79" s="329"/>
      <c r="AF79" s="316"/>
      <c r="AG79" s="339"/>
      <c r="AH79" s="330"/>
      <c r="AI79" s="338"/>
      <c r="AJ79" s="328"/>
      <c r="AK79" s="329"/>
      <c r="AL79" s="329"/>
      <c r="AM79" s="329"/>
      <c r="AN79" s="316"/>
      <c r="AO79" s="328"/>
      <c r="AP79" s="329"/>
      <c r="AQ79" s="329"/>
      <c r="AR79" s="329"/>
      <c r="AS79" s="315"/>
      <c r="AT79" s="432" t="s">
        <v>9</v>
      </c>
      <c r="AU79" s="408"/>
      <c r="AV79" s="328"/>
      <c r="AW79" s="329"/>
      <c r="AX79" s="329"/>
      <c r="AY79" s="329"/>
      <c r="AZ79" s="478" t="s">
        <v>47</v>
      </c>
      <c r="BA79" s="501"/>
      <c r="BB79" s="479"/>
      <c r="BC79" s="328"/>
      <c r="BD79" s="329"/>
      <c r="BE79" s="329"/>
      <c r="BF79" s="329"/>
      <c r="BG79" s="329"/>
      <c r="BH79" s="329"/>
      <c r="BI79" s="330"/>
      <c r="BJ79" s="328"/>
      <c r="BK79" s="329"/>
      <c r="BL79" s="329"/>
      <c r="BM79" s="329"/>
      <c r="BN79" s="333"/>
      <c r="BO79" s="338"/>
      <c r="BP79" s="328"/>
      <c r="BQ79" s="329"/>
      <c r="BR79" s="330"/>
      <c r="BS79" s="328"/>
      <c r="BT79" s="329"/>
      <c r="BU79" s="329"/>
      <c r="BV79" s="329"/>
      <c r="BW79" s="329"/>
      <c r="BX79" s="329"/>
      <c r="BY79" s="330"/>
      <c r="BZ79" s="328"/>
      <c r="CA79" s="329"/>
      <c r="CB79" s="329"/>
      <c r="CC79" s="329"/>
      <c r="CD79" s="329"/>
      <c r="CE79" s="329"/>
      <c r="CF79" s="330"/>
      <c r="CG79" s="328"/>
      <c r="CH79" s="329"/>
      <c r="CI79" s="329"/>
      <c r="CJ79" s="329"/>
      <c r="CK79" s="329"/>
      <c r="CL79" s="329"/>
      <c r="CM79" s="330"/>
      <c r="CN79" s="328"/>
      <c r="CO79" s="329"/>
      <c r="CP79" s="329"/>
      <c r="CQ79" s="329"/>
      <c r="CR79" s="329"/>
      <c r="CS79" s="329"/>
      <c r="CT79" s="330"/>
    </row>
    <row r="80" spans="3:98" x14ac:dyDescent="0.3">
      <c r="C80" s="530"/>
      <c r="D80" s="381"/>
      <c r="E80" s="328"/>
      <c r="F80" s="329"/>
      <c r="G80" s="329"/>
      <c r="H80" s="329"/>
      <c r="I80" s="329"/>
      <c r="J80" s="329"/>
      <c r="K80" s="330"/>
      <c r="L80" s="328"/>
      <c r="M80" s="329"/>
      <c r="N80" s="329"/>
      <c r="O80" s="329"/>
      <c r="P80" s="329"/>
      <c r="Q80" s="329"/>
      <c r="R80" s="330"/>
      <c r="S80" s="328"/>
      <c r="T80" s="329"/>
      <c r="U80" s="329"/>
      <c r="V80" s="329"/>
      <c r="W80" s="329"/>
      <c r="X80" s="329"/>
      <c r="Y80" s="330"/>
      <c r="Z80" s="328"/>
      <c r="AA80" s="329"/>
      <c r="AB80" s="329"/>
      <c r="AC80" s="329"/>
      <c r="AD80" s="329"/>
      <c r="AE80" s="329"/>
      <c r="AF80" s="316"/>
      <c r="AG80" s="339"/>
      <c r="AH80" s="330"/>
      <c r="AI80" s="338"/>
      <c r="AJ80" s="328"/>
      <c r="AK80" s="329"/>
      <c r="AL80" s="329"/>
      <c r="AM80" s="329"/>
      <c r="AN80" s="330"/>
      <c r="AO80" s="328"/>
      <c r="AP80" s="329"/>
      <c r="AQ80" s="329"/>
      <c r="AR80" s="329"/>
      <c r="AS80" s="315"/>
      <c r="AT80" s="555" t="s">
        <v>457</v>
      </c>
      <c r="AU80" s="496"/>
      <c r="AV80" s="328"/>
      <c r="AW80" s="329"/>
      <c r="AX80" s="329"/>
      <c r="AY80" s="329"/>
      <c r="AZ80" s="478" t="s">
        <v>47</v>
      </c>
      <c r="BA80" s="501"/>
      <c r="BB80" s="479"/>
      <c r="BC80" s="328"/>
      <c r="BD80" s="329"/>
      <c r="BE80" s="329"/>
      <c r="BF80" s="329"/>
      <c r="BG80" s="329"/>
      <c r="BH80" s="329"/>
      <c r="BI80" s="330"/>
      <c r="BJ80" s="328"/>
      <c r="BK80" s="329"/>
      <c r="BL80" s="329"/>
      <c r="BM80" s="329"/>
      <c r="BN80" s="333"/>
      <c r="BO80" s="338"/>
      <c r="BP80" s="328"/>
      <c r="BQ80" s="329"/>
      <c r="BR80" s="330"/>
      <c r="BS80" s="328"/>
      <c r="BT80" s="329"/>
      <c r="BU80" s="329"/>
      <c r="BV80" s="329"/>
      <c r="BW80" s="329"/>
      <c r="BX80" s="329"/>
      <c r="BY80" s="330"/>
      <c r="BZ80" s="328"/>
      <c r="CA80" s="329"/>
      <c r="CB80" s="329"/>
      <c r="CC80" s="329"/>
      <c r="CD80" s="329"/>
      <c r="CE80" s="329"/>
      <c r="CF80" s="330"/>
      <c r="CG80" s="328"/>
      <c r="CH80" s="329"/>
      <c r="CI80" s="329"/>
      <c r="CJ80" s="329"/>
      <c r="CK80" s="329"/>
      <c r="CL80" s="329"/>
      <c r="CM80" s="330"/>
      <c r="CN80" s="328"/>
      <c r="CO80" s="329"/>
      <c r="CP80" s="329"/>
      <c r="CQ80" s="329"/>
      <c r="CR80" s="329"/>
      <c r="CS80" s="329"/>
      <c r="CT80" s="330"/>
    </row>
    <row r="81" spans="3:98" x14ac:dyDescent="0.3">
      <c r="C81" s="531"/>
      <c r="D81" s="381"/>
      <c r="E81" s="328"/>
      <c r="F81" s="329"/>
      <c r="G81" s="329"/>
      <c r="H81" s="329"/>
      <c r="I81" s="329"/>
      <c r="J81" s="329"/>
      <c r="K81" s="330"/>
      <c r="L81" s="328"/>
      <c r="M81" s="329"/>
      <c r="N81" s="329"/>
      <c r="O81" s="329"/>
      <c r="P81" s="329"/>
      <c r="Q81" s="329"/>
      <c r="R81" s="330"/>
      <c r="S81" s="328"/>
      <c r="T81" s="329"/>
      <c r="U81" s="329"/>
      <c r="V81" s="329"/>
      <c r="W81" s="329"/>
      <c r="X81" s="329"/>
      <c r="Y81" s="330"/>
      <c r="Z81" s="328"/>
      <c r="AA81" s="329"/>
      <c r="AB81" s="329"/>
      <c r="AC81" s="329"/>
      <c r="AD81" s="329"/>
      <c r="AE81" s="468" t="s">
        <v>20</v>
      </c>
      <c r="AF81" s="469"/>
      <c r="AG81" s="339"/>
      <c r="AH81" s="330"/>
      <c r="AI81" s="338"/>
      <c r="AJ81" s="328"/>
      <c r="AK81" s="329"/>
      <c r="AL81" s="329"/>
      <c r="AM81" s="329"/>
      <c r="AN81" s="330"/>
      <c r="AO81" s="328"/>
      <c r="AP81" s="329"/>
      <c r="AQ81" s="329"/>
      <c r="AR81" s="329"/>
      <c r="AS81" s="315"/>
      <c r="AT81" s="420"/>
      <c r="AU81" s="330"/>
      <c r="AV81" s="328"/>
      <c r="AW81" s="329"/>
      <c r="AX81" s="329"/>
      <c r="AY81" s="329"/>
      <c r="AZ81" s="329"/>
      <c r="BA81" s="500" t="s">
        <v>24</v>
      </c>
      <c r="BB81" s="496"/>
      <c r="BC81" s="328"/>
      <c r="BD81" s="329"/>
      <c r="BE81" s="329"/>
      <c r="BF81" s="329"/>
      <c r="BG81" s="329"/>
      <c r="BH81" s="329"/>
      <c r="BI81" s="330"/>
      <c r="BJ81" s="328"/>
      <c r="BK81" s="329"/>
      <c r="BL81" s="329"/>
      <c r="BM81" s="329"/>
      <c r="BN81" s="333"/>
      <c r="BO81" s="338"/>
      <c r="BP81" s="328"/>
      <c r="BQ81" s="329"/>
      <c r="BR81" s="330"/>
      <c r="BS81" s="328"/>
      <c r="BT81" s="329"/>
      <c r="BU81" s="329"/>
      <c r="BV81" s="329"/>
      <c r="BW81" s="329"/>
      <c r="BX81" s="329"/>
      <c r="BY81" s="330"/>
      <c r="BZ81" s="328"/>
      <c r="CA81" s="329"/>
      <c r="CB81" s="329"/>
      <c r="CC81" s="329"/>
      <c r="CD81" s="329"/>
      <c r="CE81" s="329"/>
      <c r="CF81" s="330"/>
      <c r="CG81" s="328"/>
      <c r="CH81" s="329"/>
      <c r="CI81" s="329"/>
      <c r="CJ81" s="329"/>
      <c r="CK81" s="329"/>
      <c r="CL81" s="329"/>
      <c r="CM81" s="330"/>
      <c r="CN81" s="328"/>
      <c r="CO81" s="329"/>
      <c r="CP81" s="329"/>
      <c r="CQ81" s="329"/>
      <c r="CR81" s="329"/>
      <c r="CS81" s="329"/>
      <c r="CT81" s="330"/>
    </row>
    <row r="82" spans="3:98" ht="6" customHeight="1" x14ac:dyDescent="0.3">
      <c r="C82" s="300"/>
      <c r="D82" s="388"/>
      <c r="E82" s="355"/>
      <c r="F82" s="356"/>
      <c r="G82" s="356"/>
      <c r="H82" s="356"/>
      <c r="I82" s="356"/>
      <c r="J82" s="356"/>
      <c r="K82" s="357"/>
      <c r="L82" s="355"/>
      <c r="M82" s="356"/>
      <c r="N82" s="356"/>
      <c r="O82" s="356"/>
      <c r="P82" s="356"/>
      <c r="Q82" s="356"/>
      <c r="R82" s="357"/>
      <c r="S82" s="355"/>
      <c r="T82" s="356"/>
      <c r="U82" s="356"/>
      <c r="V82" s="356"/>
      <c r="W82" s="356"/>
      <c r="X82" s="356"/>
      <c r="Y82" s="357"/>
      <c r="Z82" s="355"/>
      <c r="AA82" s="356"/>
      <c r="AB82" s="356"/>
      <c r="AC82" s="356"/>
      <c r="AD82" s="356"/>
      <c r="AE82" s="356"/>
      <c r="AF82" s="357"/>
      <c r="AG82" s="355"/>
      <c r="AH82" s="357"/>
      <c r="AI82" s="338"/>
      <c r="AJ82" s="355"/>
      <c r="AK82" s="356"/>
      <c r="AL82" s="356"/>
      <c r="AM82" s="356"/>
      <c r="AN82" s="357"/>
      <c r="AO82" s="355"/>
      <c r="AP82" s="356"/>
      <c r="AQ82" s="356"/>
      <c r="AR82" s="356"/>
      <c r="AS82" s="356"/>
      <c r="AT82" s="356"/>
      <c r="AU82" s="357"/>
      <c r="AV82" s="355"/>
      <c r="AW82" s="356"/>
      <c r="AX82" s="356"/>
      <c r="AY82" s="356"/>
      <c r="AZ82" s="356"/>
      <c r="BA82" s="356"/>
      <c r="BB82" s="357"/>
      <c r="BC82" s="355"/>
      <c r="BD82" s="356"/>
      <c r="BE82" s="356"/>
      <c r="BF82" s="356"/>
      <c r="BG82" s="356"/>
      <c r="BH82" s="356"/>
      <c r="BI82" s="357"/>
      <c r="BJ82" s="355"/>
      <c r="BK82" s="356"/>
      <c r="BL82" s="356"/>
      <c r="BM82" s="356"/>
      <c r="BN82" s="357"/>
      <c r="BO82" s="338"/>
      <c r="BP82" s="355"/>
      <c r="BQ82" s="356"/>
      <c r="BR82" s="357"/>
      <c r="BS82" s="355"/>
      <c r="BT82" s="356"/>
      <c r="BU82" s="356"/>
      <c r="BV82" s="356"/>
      <c r="BW82" s="356"/>
      <c r="BX82" s="356"/>
      <c r="BY82" s="357"/>
      <c r="BZ82" s="355"/>
      <c r="CA82" s="356"/>
      <c r="CB82" s="356"/>
      <c r="CC82" s="356"/>
      <c r="CD82" s="356"/>
      <c r="CE82" s="356"/>
      <c r="CF82" s="357"/>
      <c r="CG82" s="355"/>
      <c r="CH82" s="356"/>
      <c r="CI82" s="356"/>
      <c r="CJ82" s="356"/>
      <c r="CK82" s="356"/>
      <c r="CL82" s="356"/>
      <c r="CM82" s="357"/>
      <c r="CN82" s="355"/>
      <c r="CO82" s="356"/>
      <c r="CP82" s="356"/>
      <c r="CQ82" s="356"/>
      <c r="CR82" s="356"/>
      <c r="CS82" s="356"/>
      <c r="CT82" s="357"/>
    </row>
    <row r="83" spans="3:98" x14ac:dyDescent="0.3">
      <c r="C83" s="470" t="str">
        <f>+C55</f>
        <v>Tournois Adultes</v>
      </c>
      <c r="D83" s="381" t="s">
        <v>453</v>
      </c>
      <c r="E83" s="328"/>
      <c r="F83" s="329"/>
      <c r="G83" s="329"/>
      <c r="H83" s="329"/>
      <c r="I83" s="329"/>
      <c r="J83" s="329"/>
      <c r="K83" s="330"/>
      <c r="L83" s="328"/>
      <c r="M83" s="329"/>
      <c r="N83" s="329"/>
      <c r="O83" s="468" t="s">
        <v>441</v>
      </c>
      <c r="P83" s="488"/>
      <c r="Q83" s="488"/>
      <c r="R83" s="488"/>
      <c r="S83" s="488"/>
      <c r="T83" s="488"/>
      <c r="U83" s="488"/>
      <c r="V83" s="488"/>
      <c r="W83" s="488"/>
      <c r="X83" s="488"/>
      <c r="Y83" s="488"/>
      <c r="Z83" s="488"/>
      <c r="AA83" s="488"/>
      <c r="AB83" s="488"/>
      <c r="AC83" s="488"/>
      <c r="AD83" s="488"/>
      <c r="AE83" s="488"/>
      <c r="AF83" s="469"/>
      <c r="AG83" s="545" t="s">
        <v>442</v>
      </c>
      <c r="AH83" s="546"/>
      <c r="AI83" s="546"/>
      <c r="AJ83" s="546"/>
      <c r="AK83" s="546"/>
      <c r="AL83" s="546"/>
      <c r="AM83" s="546"/>
      <c r="AN83" s="546"/>
      <c r="AO83" s="546"/>
      <c r="AP83" s="546"/>
      <c r="AQ83" s="546"/>
      <c r="AR83" s="546"/>
      <c r="AS83" s="546"/>
      <c r="AT83" s="546"/>
      <c r="AU83" s="546"/>
      <c r="AV83" s="546"/>
      <c r="AW83" s="546"/>
      <c r="AX83" s="546"/>
      <c r="AY83" s="546"/>
      <c r="AZ83" s="546"/>
      <c r="BA83" s="546"/>
      <c r="BB83" s="547"/>
      <c r="BC83" s="328"/>
      <c r="BD83" s="329"/>
      <c r="BE83" s="329"/>
      <c r="BF83" s="329"/>
      <c r="BG83" s="329"/>
      <c r="BH83" s="329"/>
      <c r="BI83" s="330"/>
      <c r="BJ83" s="391"/>
      <c r="BK83" s="336"/>
      <c r="BL83" s="336"/>
      <c r="BM83" s="336"/>
      <c r="BN83" s="392"/>
      <c r="BO83" s="360"/>
      <c r="BP83" s="328"/>
      <c r="BQ83" s="329"/>
      <c r="BR83" s="330"/>
      <c r="BS83" s="328"/>
      <c r="BT83" s="329"/>
      <c r="BU83" s="329"/>
      <c r="BV83" s="329"/>
      <c r="BW83" s="329"/>
      <c r="BX83" s="329"/>
      <c r="BY83" s="330"/>
      <c r="BZ83" s="328"/>
      <c r="CA83" s="329"/>
      <c r="CB83" s="329"/>
      <c r="CC83" s="329"/>
      <c r="CD83" s="329"/>
      <c r="CE83" s="329"/>
      <c r="CF83" s="330"/>
      <c r="CG83" s="328"/>
      <c r="CH83" s="329"/>
      <c r="CI83" s="329"/>
      <c r="CJ83" s="329"/>
      <c r="CK83" s="329"/>
      <c r="CL83" s="329"/>
      <c r="CM83" s="330"/>
      <c r="CN83" s="328"/>
      <c r="CO83" s="329"/>
      <c r="CP83" s="336"/>
      <c r="CQ83" s="336"/>
      <c r="CR83" s="336"/>
      <c r="CS83" s="336"/>
      <c r="CT83" s="362"/>
    </row>
    <row r="84" spans="3:98" x14ac:dyDescent="0.3">
      <c r="C84" s="471"/>
      <c r="D84" s="381"/>
      <c r="E84" s="328"/>
      <c r="F84" s="329"/>
      <c r="G84" s="329"/>
      <c r="H84" s="329"/>
      <c r="I84" s="329"/>
      <c r="J84" s="468" t="s">
        <v>480</v>
      </c>
      <c r="K84" s="488"/>
      <c r="L84" s="488"/>
      <c r="M84" s="488"/>
      <c r="N84" s="488"/>
      <c r="O84" s="488"/>
      <c r="P84" s="488"/>
      <c r="Q84" s="488"/>
      <c r="R84" s="488"/>
      <c r="S84" s="488"/>
      <c r="T84" s="488"/>
      <c r="U84" s="488"/>
      <c r="V84" s="488"/>
      <c r="W84" s="488"/>
      <c r="X84" s="488"/>
      <c r="Y84" s="488"/>
      <c r="Z84" s="488"/>
      <c r="AA84" s="488"/>
      <c r="AB84" s="488"/>
      <c r="AC84" s="488"/>
      <c r="AD84" s="488"/>
      <c r="AE84" s="488"/>
      <c r="AF84" s="514"/>
      <c r="AG84" s="329"/>
      <c r="AH84" s="330"/>
      <c r="AI84" s="329"/>
      <c r="AJ84" s="328"/>
      <c r="AK84" s="329"/>
      <c r="AL84" s="329"/>
      <c r="AM84" s="329"/>
      <c r="AN84" s="329"/>
      <c r="AO84" s="328"/>
      <c r="AP84" s="329"/>
      <c r="AQ84" s="329"/>
      <c r="AR84" s="329"/>
      <c r="AS84" s="329"/>
      <c r="AT84" s="329"/>
      <c r="AU84" s="330"/>
      <c r="AV84" s="328"/>
      <c r="AW84" s="329"/>
      <c r="AX84" s="329"/>
      <c r="AY84" s="329"/>
      <c r="AZ84" s="329"/>
      <c r="BA84" s="468" t="s">
        <v>25</v>
      </c>
      <c r="BB84" s="469"/>
      <c r="BC84" s="328"/>
      <c r="BD84" s="329"/>
      <c r="BE84" s="329"/>
      <c r="BF84" s="329"/>
      <c r="BG84" s="329"/>
      <c r="BH84" s="329"/>
      <c r="BI84" s="330"/>
      <c r="BJ84" s="391"/>
      <c r="BK84" s="336"/>
      <c r="BL84" s="336"/>
      <c r="BM84" s="336"/>
      <c r="BN84" s="392"/>
      <c r="BO84" s="360"/>
      <c r="BP84" s="328"/>
      <c r="BQ84" s="329"/>
      <c r="BR84" s="330"/>
      <c r="BS84" s="328"/>
      <c r="BT84" s="329"/>
      <c r="BU84" s="329"/>
      <c r="BV84" s="329"/>
      <c r="BW84" s="329"/>
      <c r="BX84" s="329"/>
      <c r="BY84" s="330"/>
      <c r="BZ84" s="328"/>
      <c r="CA84" s="329"/>
      <c r="CB84" s="329"/>
      <c r="CC84" s="329"/>
      <c r="CD84" s="329"/>
      <c r="CE84" s="329"/>
      <c r="CF84" s="330"/>
      <c r="CG84" s="328"/>
      <c r="CH84" s="329"/>
      <c r="CI84" s="329"/>
      <c r="CJ84" s="329"/>
      <c r="CK84" s="329"/>
      <c r="CL84" s="329"/>
      <c r="CM84" s="330"/>
      <c r="CN84" s="328"/>
      <c r="CO84" s="329"/>
      <c r="CP84" s="336"/>
      <c r="CQ84" s="336"/>
      <c r="CR84" s="336"/>
      <c r="CS84" s="336"/>
      <c r="CT84" s="362"/>
    </row>
    <row r="85" spans="3:98" x14ac:dyDescent="0.3">
      <c r="C85" s="471"/>
      <c r="D85" s="381"/>
      <c r="E85" s="328"/>
      <c r="F85" s="329"/>
      <c r="G85" s="329"/>
      <c r="H85" s="329"/>
      <c r="I85" s="329"/>
      <c r="J85" s="492" t="s">
        <v>38</v>
      </c>
      <c r="K85" s="493"/>
      <c r="L85" s="493"/>
      <c r="M85" s="493"/>
      <c r="N85" s="493"/>
      <c r="O85" s="493"/>
      <c r="P85" s="493"/>
      <c r="Q85" s="493"/>
      <c r="R85" s="493"/>
      <c r="S85" s="493"/>
      <c r="T85" s="493"/>
      <c r="U85" s="493"/>
      <c r="V85" s="493"/>
      <c r="W85" s="493"/>
      <c r="X85" s="493"/>
      <c r="Y85" s="494"/>
      <c r="Z85" s="328"/>
      <c r="AA85" s="329"/>
      <c r="AB85" s="478" t="s">
        <v>440</v>
      </c>
      <c r="AC85" s="501"/>
      <c r="AD85" s="501"/>
      <c r="AE85" s="501"/>
      <c r="AF85" s="501"/>
      <c r="AG85" s="501"/>
      <c r="AH85" s="501"/>
      <c r="AI85" s="501"/>
      <c r="AJ85" s="501"/>
      <c r="AK85" s="501"/>
      <c r="AL85" s="501"/>
      <c r="AM85" s="501"/>
      <c r="AN85" s="501"/>
      <c r="AO85" s="501"/>
      <c r="AP85" s="501"/>
      <c r="AQ85" s="501"/>
      <c r="AR85" s="501"/>
      <c r="AS85" s="501"/>
      <c r="AT85" s="501"/>
      <c r="AU85" s="539"/>
      <c r="AV85" s="329"/>
      <c r="AW85" s="329"/>
      <c r="AX85" s="329"/>
      <c r="AY85" s="329"/>
      <c r="AZ85" s="329"/>
      <c r="BA85" s="329"/>
      <c r="BB85" s="329"/>
      <c r="BC85" s="328"/>
      <c r="BD85" s="329"/>
      <c r="BE85" s="329"/>
      <c r="BF85" s="329"/>
      <c r="BG85" s="329"/>
      <c r="BH85" s="329"/>
      <c r="BI85" s="330"/>
      <c r="BJ85" s="391"/>
      <c r="BK85" s="336"/>
      <c r="BL85" s="336"/>
      <c r="BM85" s="336"/>
      <c r="BN85" s="392"/>
      <c r="BO85" s="360"/>
      <c r="BP85" s="328"/>
      <c r="BQ85" s="329"/>
      <c r="BR85" s="330"/>
      <c r="BS85" s="328"/>
      <c r="BT85" s="329"/>
      <c r="BU85" s="329"/>
      <c r="BV85" s="329"/>
      <c r="BW85" s="329"/>
      <c r="BX85" s="329"/>
      <c r="BY85" s="330"/>
      <c r="BZ85" s="328"/>
      <c r="CA85" s="329"/>
      <c r="CB85" s="329"/>
      <c r="CC85" s="329"/>
      <c r="CD85" s="329"/>
      <c r="CE85" s="329"/>
      <c r="CF85" s="330"/>
      <c r="CG85" s="328"/>
      <c r="CH85" s="329"/>
      <c r="CI85" s="329"/>
      <c r="CJ85" s="329"/>
      <c r="CK85" s="329"/>
      <c r="CL85" s="329"/>
      <c r="CM85" s="330"/>
      <c r="CN85" s="328"/>
      <c r="CO85" s="329"/>
      <c r="CP85" s="336"/>
      <c r="CQ85" s="336"/>
      <c r="CR85" s="336"/>
      <c r="CS85" s="336"/>
      <c r="CT85" s="362"/>
    </row>
    <row r="86" spans="3:98" x14ac:dyDescent="0.3">
      <c r="C86" s="472"/>
      <c r="D86" s="381"/>
      <c r="E86" s="328"/>
      <c r="F86" s="329"/>
      <c r="G86" s="329"/>
      <c r="H86" s="329"/>
      <c r="I86" s="329"/>
      <c r="J86" s="329"/>
      <c r="K86" s="330"/>
      <c r="L86" s="328"/>
      <c r="M86" s="329"/>
      <c r="N86" s="329"/>
      <c r="O86" s="329"/>
      <c r="P86" s="329"/>
      <c r="Q86" s="329"/>
      <c r="R86" s="330"/>
      <c r="S86" s="328"/>
      <c r="T86" s="329"/>
      <c r="U86" s="329"/>
      <c r="V86" s="329"/>
      <c r="W86" s="329"/>
      <c r="X86" s="329"/>
      <c r="Y86" s="330"/>
      <c r="Z86" s="328"/>
      <c r="AA86" s="329"/>
      <c r="AB86" s="329"/>
      <c r="AC86" s="329"/>
      <c r="AD86" s="329"/>
      <c r="AE86" s="352"/>
      <c r="AF86" s="393"/>
      <c r="AG86" s="390"/>
      <c r="AH86" s="330"/>
      <c r="AI86" s="338"/>
      <c r="AJ86" s="328"/>
      <c r="AK86" s="329"/>
      <c r="AL86" s="329"/>
      <c r="AM86" s="329"/>
      <c r="AN86" s="330"/>
      <c r="AO86" s="328"/>
      <c r="AP86" s="329"/>
      <c r="AQ86" s="329"/>
      <c r="AR86" s="329"/>
      <c r="AS86" s="329"/>
      <c r="AT86" s="329"/>
      <c r="AU86" s="330"/>
      <c r="AV86" s="328"/>
      <c r="AW86" s="329"/>
      <c r="AX86" s="329"/>
      <c r="AY86" s="329"/>
      <c r="AZ86" s="329"/>
      <c r="BA86" s="329"/>
      <c r="BB86" s="330"/>
      <c r="BC86" s="328"/>
      <c r="BD86" s="329"/>
      <c r="BE86" s="329"/>
      <c r="BF86" s="329"/>
      <c r="BG86" s="329"/>
      <c r="BH86" s="329"/>
      <c r="BI86" s="330"/>
      <c r="BJ86" s="391"/>
      <c r="BK86" s="336"/>
      <c r="BL86" s="336"/>
      <c r="BM86" s="336"/>
      <c r="BN86" s="392"/>
      <c r="BO86" s="360"/>
      <c r="BP86" s="328"/>
      <c r="BQ86" s="329"/>
      <c r="BR86" s="330"/>
      <c r="BS86" s="328"/>
      <c r="BT86" s="329"/>
      <c r="BU86" s="329"/>
      <c r="BV86" s="329"/>
      <c r="BW86" s="329"/>
      <c r="BX86" s="329"/>
      <c r="BY86" s="330"/>
      <c r="BZ86" s="328"/>
      <c r="CA86" s="329"/>
      <c r="CB86" s="329"/>
      <c r="CC86" s="329"/>
      <c r="CD86" s="329"/>
      <c r="CE86" s="329"/>
      <c r="CF86" s="330"/>
      <c r="CG86" s="328"/>
      <c r="CH86" s="329"/>
      <c r="CI86" s="329"/>
      <c r="CJ86" s="329"/>
      <c r="CK86" s="329"/>
      <c r="CL86" s="329"/>
      <c r="CM86" s="330"/>
      <c r="CN86" s="328"/>
      <c r="CO86" s="329"/>
      <c r="CP86" s="336"/>
      <c r="CQ86" s="336"/>
      <c r="CR86" s="336"/>
      <c r="CS86" s="336"/>
      <c r="CT86" s="362"/>
    </row>
    <row r="87" spans="3:98" ht="6" customHeight="1" x14ac:dyDescent="0.3">
      <c r="C87" s="295"/>
      <c r="D87" s="388"/>
      <c r="E87" s="355"/>
      <c r="F87" s="356"/>
      <c r="G87" s="356"/>
      <c r="H87" s="356"/>
      <c r="I87" s="356"/>
      <c r="J87" s="356"/>
      <c r="K87" s="357"/>
      <c r="L87" s="355"/>
      <c r="M87" s="356"/>
      <c r="N87" s="356"/>
      <c r="O87" s="356"/>
      <c r="P87" s="356"/>
      <c r="Q87" s="356"/>
      <c r="R87" s="357"/>
      <c r="S87" s="355"/>
      <c r="T87" s="356"/>
      <c r="U87" s="356"/>
      <c r="V87" s="356"/>
      <c r="W87" s="356"/>
      <c r="X87" s="356"/>
      <c r="Y87" s="357"/>
      <c r="Z87" s="355"/>
      <c r="AA87" s="356"/>
      <c r="AB87" s="356"/>
      <c r="AC87" s="356"/>
      <c r="AD87" s="356"/>
      <c r="AE87" s="394"/>
      <c r="AF87" s="395"/>
      <c r="AG87" s="366"/>
      <c r="AH87" s="357"/>
      <c r="AI87" s="338"/>
      <c r="AJ87" s="355"/>
      <c r="AK87" s="356"/>
      <c r="AL87" s="356"/>
      <c r="AM87" s="356"/>
      <c r="AN87" s="357"/>
      <c r="AO87" s="355"/>
      <c r="AP87" s="356"/>
      <c r="AQ87" s="356"/>
      <c r="AR87" s="356"/>
      <c r="AS87" s="356"/>
      <c r="AT87" s="356"/>
      <c r="AU87" s="357"/>
      <c r="AV87" s="355"/>
      <c r="AW87" s="356"/>
      <c r="AX87" s="356"/>
      <c r="AY87" s="356"/>
      <c r="AZ87" s="356"/>
      <c r="BA87" s="356"/>
      <c r="BB87" s="357"/>
      <c r="BC87" s="355"/>
      <c r="BD87" s="356"/>
      <c r="BE87" s="356"/>
      <c r="BF87" s="356"/>
      <c r="BG87" s="356"/>
      <c r="BH87" s="356"/>
      <c r="BI87" s="357"/>
      <c r="BJ87" s="396"/>
      <c r="BK87" s="368"/>
      <c r="BL87" s="368"/>
      <c r="BM87" s="368"/>
      <c r="BN87" s="369"/>
      <c r="BO87" s="360"/>
      <c r="BP87" s="355"/>
      <c r="BQ87" s="356"/>
      <c r="BR87" s="357"/>
      <c r="BS87" s="355"/>
      <c r="BT87" s="356"/>
      <c r="BU87" s="356"/>
      <c r="BV87" s="356"/>
      <c r="BW87" s="356"/>
      <c r="BX87" s="356"/>
      <c r="BY87" s="357"/>
      <c r="BZ87" s="355"/>
      <c r="CA87" s="356"/>
      <c r="CB87" s="356"/>
      <c r="CC87" s="356"/>
      <c r="CD87" s="356"/>
      <c r="CE87" s="356"/>
      <c r="CF87" s="357"/>
      <c r="CG87" s="355"/>
      <c r="CH87" s="356"/>
      <c r="CI87" s="356"/>
      <c r="CJ87" s="356"/>
      <c r="CK87" s="356"/>
      <c r="CL87" s="356"/>
      <c r="CM87" s="357"/>
      <c r="CN87" s="355"/>
      <c r="CO87" s="356"/>
      <c r="CP87" s="368"/>
      <c r="CQ87" s="368"/>
      <c r="CR87" s="368"/>
      <c r="CS87" s="368"/>
      <c r="CT87" s="369"/>
    </row>
    <row r="88" spans="3:98" x14ac:dyDescent="0.3">
      <c r="C88" s="470" t="str">
        <f>+C60</f>
        <v>Activités du Comité</v>
      </c>
      <c r="D88" s="381"/>
      <c r="E88" s="328"/>
      <c r="F88" s="329"/>
      <c r="G88" s="329"/>
      <c r="H88" s="329"/>
      <c r="I88" s="329"/>
      <c r="J88" s="329"/>
      <c r="K88" s="330"/>
      <c r="L88" s="328"/>
      <c r="M88" s="329"/>
      <c r="N88" s="329"/>
      <c r="O88" s="329"/>
      <c r="P88" s="329"/>
      <c r="Q88" s="329"/>
      <c r="R88" s="330"/>
      <c r="S88" s="328"/>
      <c r="T88" s="329"/>
      <c r="U88" s="329"/>
      <c r="V88" s="329"/>
      <c r="W88" s="329"/>
      <c r="X88" s="329"/>
      <c r="Y88" s="330"/>
      <c r="Z88" s="328"/>
      <c r="AA88" s="329"/>
      <c r="AB88" s="329"/>
      <c r="AC88" s="329"/>
      <c r="AD88" s="329"/>
      <c r="AE88" s="352"/>
      <c r="AF88" s="393"/>
      <c r="AG88" s="390"/>
      <c r="AH88" s="330"/>
      <c r="AI88" s="338"/>
      <c r="AJ88" s="328"/>
      <c r="AK88" s="329"/>
      <c r="AL88" s="329"/>
      <c r="AM88" s="329"/>
      <c r="AN88" s="330"/>
      <c r="AO88" s="328"/>
      <c r="AP88" s="329"/>
      <c r="AQ88" s="329"/>
      <c r="AR88" s="329"/>
      <c r="AS88" s="329"/>
      <c r="AT88" s="329"/>
      <c r="AU88" s="330"/>
      <c r="AV88" s="328"/>
      <c r="AW88" s="329"/>
      <c r="AX88" s="329"/>
      <c r="AY88" s="329"/>
      <c r="AZ88" s="329"/>
      <c r="BA88" s="329"/>
      <c r="BB88" s="330"/>
      <c r="BC88" s="328"/>
      <c r="BD88" s="329"/>
      <c r="BE88" s="329"/>
      <c r="BF88" s="329"/>
      <c r="BG88" s="329"/>
      <c r="BH88" s="329"/>
      <c r="BI88" s="330"/>
      <c r="BJ88" s="328"/>
      <c r="BK88" s="329"/>
      <c r="BL88" s="329"/>
      <c r="BM88" s="329"/>
      <c r="BN88" s="333"/>
      <c r="BO88" s="338"/>
      <c r="BP88" s="328"/>
      <c r="BQ88" s="329"/>
      <c r="BR88" s="330"/>
      <c r="BS88" s="328"/>
      <c r="BT88" s="329"/>
      <c r="BU88" s="329"/>
      <c r="BV88" s="329"/>
      <c r="BW88" s="329"/>
      <c r="BX88" s="329"/>
      <c r="BY88" s="330"/>
      <c r="BZ88" s="328"/>
      <c r="CA88" s="329"/>
      <c r="CB88" s="329"/>
      <c r="CC88" s="329"/>
      <c r="CD88" s="329"/>
      <c r="CE88" s="329"/>
      <c r="CF88" s="330"/>
      <c r="CG88" s="328"/>
      <c r="CH88" s="329"/>
      <c r="CI88" s="329"/>
      <c r="CJ88" s="329"/>
      <c r="CK88" s="329"/>
      <c r="CL88" s="329"/>
      <c r="CM88" s="330"/>
      <c r="CN88" s="328"/>
      <c r="CO88" s="329"/>
      <c r="CP88" s="329"/>
      <c r="CQ88" s="329"/>
      <c r="CR88" s="329"/>
      <c r="CS88" s="329"/>
      <c r="CT88" s="330"/>
    </row>
    <row r="89" spans="3:98" ht="15" thickBot="1" x14ac:dyDescent="0.35">
      <c r="C89" s="506"/>
      <c r="D89" s="397"/>
      <c r="E89" s="370"/>
      <c r="F89" s="371"/>
      <c r="G89" s="371"/>
      <c r="H89" s="371"/>
      <c r="I89" s="371"/>
      <c r="J89" s="371"/>
      <c r="K89" s="372"/>
      <c r="L89" s="370"/>
      <c r="M89" s="371"/>
      <c r="N89" s="371"/>
      <c r="O89" s="371"/>
      <c r="P89" s="371"/>
      <c r="Q89" s="371"/>
      <c r="R89" s="372"/>
      <c r="S89" s="370"/>
      <c r="T89" s="371"/>
      <c r="U89" s="371"/>
      <c r="V89" s="371"/>
      <c r="W89" s="371"/>
      <c r="X89" s="371"/>
      <c r="Y89" s="372"/>
      <c r="Z89" s="370"/>
      <c r="AA89" s="371"/>
      <c r="AB89" s="371"/>
      <c r="AC89" s="371"/>
      <c r="AD89" s="371"/>
      <c r="AE89" s="398"/>
      <c r="AF89" s="399"/>
      <c r="AG89" s="400"/>
      <c r="AH89" s="372"/>
      <c r="AI89" s="338"/>
      <c r="AJ89" s="370"/>
      <c r="AK89" s="371"/>
      <c r="AL89" s="371"/>
      <c r="AM89" s="371"/>
      <c r="AN89" s="372"/>
      <c r="AO89" s="370"/>
      <c r="AP89" s="371"/>
      <c r="AQ89" s="371"/>
      <c r="AR89" s="371"/>
      <c r="AS89" s="371"/>
      <c r="AT89" s="371"/>
      <c r="AU89" s="372"/>
      <c r="AV89" s="370"/>
      <c r="AW89" s="371"/>
      <c r="AX89" s="371"/>
      <c r="AY89" s="371"/>
      <c r="AZ89" s="371"/>
      <c r="BA89" s="371"/>
      <c r="BB89" s="372"/>
      <c r="BC89" s="370"/>
      <c r="BD89" s="371"/>
      <c r="BE89" s="371"/>
      <c r="BF89" s="371"/>
      <c r="BG89" s="371"/>
      <c r="BH89" s="371"/>
      <c r="BI89" s="372"/>
      <c r="BJ89" s="370"/>
      <c r="BK89" s="371"/>
      <c r="BL89" s="371"/>
      <c r="BM89" s="371"/>
      <c r="BN89" s="401"/>
      <c r="BO89" s="338"/>
      <c r="BP89" s="370"/>
      <c r="BQ89" s="371"/>
      <c r="BR89" s="372"/>
      <c r="BS89" s="370"/>
      <c r="BT89" s="371"/>
      <c r="BU89" s="371"/>
      <c r="BV89" s="371"/>
      <c r="BW89" s="371"/>
      <c r="BX89" s="371"/>
      <c r="BY89" s="372"/>
      <c r="BZ89" s="370"/>
      <c r="CA89" s="371"/>
      <c r="CB89" s="371"/>
      <c r="CC89" s="371"/>
      <c r="CD89" s="371"/>
      <c r="CE89" s="371"/>
      <c r="CF89" s="372"/>
      <c r="CG89" s="370"/>
      <c r="CH89" s="371"/>
      <c r="CI89" s="371"/>
      <c r="CJ89" s="371"/>
      <c r="CK89" s="371"/>
      <c r="CL89" s="371"/>
      <c r="CM89" s="372"/>
      <c r="CN89" s="370"/>
      <c r="CO89" s="371"/>
      <c r="CP89" s="371"/>
      <c r="CQ89" s="371"/>
      <c r="CR89" s="371"/>
      <c r="CS89" s="371"/>
      <c r="CT89" s="372"/>
    </row>
    <row r="91" spans="3:98" ht="18.600000000000001" thickBot="1" x14ac:dyDescent="0.35">
      <c r="C91" s="296">
        <f ca="1">C63</f>
        <v>45899.459205671294</v>
      </c>
      <c r="D91" s="513" t="str">
        <f>D63</f>
        <v>Fédération Française de Tennis - Comité de L'Yonne (89) - Calendrier des activités - Saison 2026</v>
      </c>
      <c r="E91" s="513"/>
      <c r="F91" s="513"/>
      <c r="G91" s="513"/>
      <c r="H91" s="513"/>
      <c r="I91" s="513"/>
      <c r="J91" s="513"/>
      <c r="K91" s="513"/>
      <c r="L91" s="513"/>
      <c r="M91" s="513"/>
      <c r="N91" s="513"/>
      <c r="O91" s="513"/>
      <c r="P91" s="513"/>
      <c r="Q91" s="513"/>
      <c r="R91" s="513"/>
      <c r="S91" s="513"/>
      <c r="T91" s="513"/>
      <c r="U91" s="513"/>
      <c r="V91" s="513"/>
      <c r="W91" s="513"/>
      <c r="X91" s="513"/>
      <c r="Y91" s="513"/>
      <c r="Z91" s="513"/>
      <c r="AA91" s="513"/>
      <c r="AB91" s="513"/>
      <c r="AC91" s="513"/>
      <c r="AD91" s="513"/>
      <c r="AE91" s="513"/>
      <c r="AF91" s="513"/>
      <c r="AG91" s="513"/>
      <c r="AH91" s="513"/>
      <c r="AI91" s="513"/>
      <c r="AJ91" s="513"/>
      <c r="AK91" s="513"/>
      <c r="AL91" s="513"/>
      <c r="AM91" s="513"/>
      <c r="AN91" s="513"/>
      <c r="AO91" s="513"/>
      <c r="AP91" s="513"/>
      <c r="AQ91" s="513"/>
      <c r="AR91" s="513"/>
      <c r="AS91" s="513"/>
      <c r="AT91" s="513"/>
      <c r="AU91" s="513"/>
      <c r="AV91" s="513"/>
      <c r="AW91" s="513"/>
      <c r="AX91" s="513"/>
      <c r="AY91" s="513"/>
      <c r="AZ91" s="513"/>
      <c r="BA91" s="513"/>
      <c r="BB91" s="513"/>
      <c r="BC91" s="513"/>
      <c r="BD91" s="513"/>
      <c r="BE91" s="513"/>
      <c r="BF91" s="513"/>
      <c r="BG91" s="513"/>
      <c r="BH91" s="513"/>
      <c r="BI91" s="513"/>
      <c r="BJ91" s="513"/>
      <c r="BK91" s="513"/>
      <c r="BL91" s="513"/>
      <c r="BM91" s="513"/>
      <c r="BN91" s="513"/>
      <c r="BO91" s="513"/>
      <c r="BP91" s="513"/>
      <c r="BQ91" s="513"/>
      <c r="BR91" s="513"/>
      <c r="BS91" s="513"/>
      <c r="BT91" s="513"/>
      <c r="BU91" s="513"/>
      <c r="BV91" s="513"/>
      <c r="BW91" s="513"/>
      <c r="BX91" s="513"/>
      <c r="BY91" s="513"/>
      <c r="BZ91" s="513"/>
      <c r="CA91" s="513"/>
      <c r="CB91" s="513"/>
      <c r="CC91" s="513"/>
      <c r="CD91" s="513"/>
      <c r="CE91" s="513"/>
      <c r="CF91" s="513"/>
      <c r="CG91" s="513"/>
      <c r="CH91" s="513"/>
      <c r="CI91" s="513"/>
      <c r="CJ91" s="513"/>
      <c r="CK91" s="513"/>
      <c r="CL91" s="513"/>
      <c r="CM91" s="513"/>
      <c r="CN91" s="513"/>
      <c r="CO91" s="513"/>
      <c r="CP91" s="513"/>
      <c r="CQ91" s="513"/>
      <c r="CR91" s="513"/>
      <c r="CS91" s="513"/>
      <c r="CT91" s="513"/>
    </row>
    <row r="92" spans="3:98" ht="16.2" thickBot="1" x14ac:dyDescent="0.35">
      <c r="C92" s="297" t="s">
        <v>424</v>
      </c>
      <c r="D92" s="485">
        <f>EDATE(D64,3)</f>
        <v>46174</v>
      </c>
      <c r="E92" s="508"/>
      <c r="F92" s="508"/>
      <c r="G92" s="508"/>
      <c r="H92" s="508"/>
      <c r="I92" s="508"/>
      <c r="J92" s="508"/>
      <c r="K92" s="508"/>
      <c r="L92" s="508"/>
      <c r="M92" s="508"/>
      <c r="N92" s="508"/>
      <c r="O92" s="508"/>
      <c r="P92" s="508"/>
      <c r="Q92" s="508"/>
      <c r="R92" s="508"/>
      <c r="S92" s="508"/>
      <c r="T92" s="508"/>
      <c r="U92" s="508"/>
      <c r="V92" s="508"/>
      <c r="W92" s="508"/>
      <c r="X92" s="508"/>
      <c r="Y92" s="508"/>
      <c r="Z92" s="508"/>
      <c r="AA92" s="508"/>
      <c r="AB92" s="508"/>
      <c r="AC92" s="508"/>
      <c r="AD92" s="508"/>
      <c r="AE92" s="508"/>
      <c r="AF92" s="508"/>
      <c r="AG92" s="508"/>
      <c r="AH92" s="509"/>
      <c r="AI92" s="265"/>
      <c r="AJ92" s="485">
        <f>EDATE(D92,1)</f>
        <v>46204</v>
      </c>
      <c r="AK92" s="486"/>
      <c r="AL92" s="486"/>
      <c r="AM92" s="486"/>
      <c r="AN92" s="486"/>
      <c r="AO92" s="486"/>
      <c r="AP92" s="486"/>
      <c r="AQ92" s="486"/>
      <c r="AR92" s="486"/>
      <c r="AS92" s="486"/>
      <c r="AT92" s="486"/>
      <c r="AU92" s="486"/>
      <c r="AV92" s="486"/>
      <c r="AW92" s="486"/>
      <c r="AX92" s="486"/>
      <c r="AY92" s="486"/>
      <c r="AZ92" s="486"/>
      <c r="BA92" s="486"/>
      <c r="BB92" s="486"/>
      <c r="BC92" s="486"/>
      <c r="BD92" s="486"/>
      <c r="BE92" s="486"/>
      <c r="BF92" s="486"/>
      <c r="BG92" s="486"/>
      <c r="BH92" s="486"/>
      <c r="BI92" s="486"/>
      <c r="BJ92" s="486"/>
      <c r="BK92" s="486"/>
      <c r="BL92" s="486"/>
      <c r="BM92" s="486"/>
      <c r="BN92" s="507"/>
      <c r="BO92" s="269"/>
      <c r="BP92" s="485">
        <f>EDATE(AJ92,1)</f>
        <v>46235</v>
      </c>
      <c r="BQ92" s="486"/>
      <c r="BR92" s="486"/>
      <c r="BS92" s="486"/>
      <c r="BT92" s="486"/>
      <c r="BU92" s="486"/>
      <c r="BV92" s="486"/>
      <c r="BW92" s="486"/>
      <c r="BX92" s="486"/>
      <c r="BY92" s="486"/>
      <c r="BZ92" s="486"/>
      <c r="CA92" s="486"/>
      <c r="CB92" s="486"/>
      <c r="CC92" s="486"/>
      <c r="CD92" s="486"/>
      <c r="CE92" s="486"/>
      <c r="CF92" s="486"/>
      <c r="CG92" s="486"/>
      <c r="CH92" s="486"/>
      <c r="CI92" s="486"/>
      <c r="CJ92" s="486"/>
      <c r="CK92" s="486"/>
      <c r="CL92" s="486"/>
      <c r="CM92" s="486"/>
      <c r="CN92" s="486"/>
      <c r="CO92" s="486"/>
      <c r="CP92" s="486"/>
      <c r="CQ92" s="486"/>
      <c r="CR92" s="486"/>
      <c r="CS92" s="486"/>
      <c r="CT92" s="487"/>
    </row>
    <row r="93" spans="3:98" x14ac:dyDescent="0.3">
      <c r="C93" s="298"/>
      <c r="D93" s="272">
        <v>1</v>
      </c>
      <c r="E93" s="273">
        <v>2</v>
      </c>
      <c r="F93" s="273">
        <v>3</v>
      </c>
      <c r="G93" s="273">
        <v>4</v>
      </c>
      <c r="H93" s="273">
        <f t="shared" ref="H93:AG93" si="9">G93+1</f>
        <v>5</v>
      </c>
      <c r="I93" s="273">
        <f t="shared" si="9"/>
        <v>6</v>
      </c>
      <c r="J93" s="266">
        <f t="shared" si="9"/>
        <v>7</v>
      </c>
      <c r="K93" s="272">
        <f t="shared" si="9"/>
        <v>8</v>
      </c>
      <c r="L93" s="273">
        <f t="shared" si="9"/>
        <v>9</v>
      </c>
      <c r="M93" s="273">
        <f t="shared" si="9"/>
        <v>10</v>
      </c>
      <c r="N93" s="273">
        <f t="shared" si="9"/>
        <v>11</v>
      </c>
      <c r="O93" s="273">
        <f t="shared" si="9"/>
        <v>12</v>
      </c>
      <c r="P93" s="273">
        <f t="shared" si="9"/>
        <v>13</v>
      </c>
      <c r="Q93" s="266">
        <f t="shared" si="9"/>
        <v>14</v>
      </c>
      <c r="R93" s="272">
        <f t="shared" si="9"/>
        <v>15</v>
      </c>
      <c r="S93" s="273">
        <f t="shared" si="9"/>
        <v>16</v>
      </c>
      <c r="T93" s="273">
        <f t="shared" si="9"/>
        <v>17</v>
      </c>
      <c r="U93" s="273">
        <f t="shared" si="9"/>
        <v>18</v>
      </c>
      <c r="V93" s="273">
        <f t="shared" si="9"/>
        <v>19</v>
      </c>
      <c r="W93" s="273">
        <f t="shared" si="9"/>
        <v>20</v>
      </c>
      <c r="X93" s="266">
        <f t="shared" si="9"/>
        <v>21</v>
      </c>
      <c r="Y93" s="272">
        <f t="shared" si="9"/>
        <v>22</v>
      </c>
      <c r="Z93" s="273">
        <f t="shared" si="9"/>
        <v>23</v>
      </c>
      <c r="AA93" s="273">
        <f t="shared" si="9"/>
        <v>24</v>
      </c>
      <c r="AB93" s="273">
        <f t="shared" si="9"/>
        <v>25</v>
      </c>
      <c r="AC93" s="273">
        <f t="shared" si="9"/>
        <v>26</v>
      </c>
      <c r="AD93" s="273">
        <f t="shared" si="9"/>
        <v>27</v>
      </c>
      <c r="AE93" s="266">
        <f t="shared" si="9"/>
        <v>28</v>
      </c>
      <c r="AF93" s="272">
        <f t="shared" si="9"/>
        <v>29</v>
      </c>
      <c r="AG93" s="273">
        <f t="shared" si="9"/>
        <v>30</v>
      </c>
      <c r="AH93" s="266"/>
      <c r="AJ93" s="272">
        <v>1</v>
      </c>
      <c r="AK93" s="273">
        <f t="shared" ref="AK93:BN93" si="10">AJ93+1</f>
        <v>2</v>
      </c>
      <c r="AL93" s="273">
        <f t="shared" si="10"/>
        <v>3</v>
      </c>
      <c r="AM93" s="253">
        <f t="shared" si="10"/>
        <v>4</v>
      </c>
      <c r="AN93" s="254">
        <f t="shared" si="10"/>
        <v>5</v>
      </c>
      <c r="AO93" s="255">
        <f t="shared" si="10"/>
        <v>6</v>
      </c>
      <c r="AP93" s="253">
        <f t="shared" si="10"/>
        <v>7</v>
      </c>
      <c r="AQ93" s="253">
        <f t="shared" si="10"/>
        <v>8</v>
      </c>
      <c r="AR93" s="253">
        <f t="shared" si="10"/>
        <v>9</v>
      </c>
      <c r="AS93" s="253">
        <f t="shared" si="10"/>
        <v>10</v>
      </c>
      <c r="AT93" s="253">
        <f t="shared" si="10"/>
        <v>11</v>
      </c>
      <c r="AU93" s="254">
        <f t="shared" si="10"/>
        <v>12</v>
      </c>
      <c r="AV93" s="255">
        <f t="shared" si="10"/>
        <v>13</v>
      </c>
      <c r="AW93" s="253">
        <f t="shared" si="10"/>
        <v>14</v>
      </c>
      <c r="AX93" s="253">
        <f t="shared" si="10"/>
        <v>15</v>
      </c>
      <c r="AY93" s="253">
        <f t="shared" si="10"/>
        <v>16</v>
      </c>
      <c r="AZ93" s="253">
        <f t="shared" si="10"/>
        <v>17</v>
      </c>
      <c r="BA93" s="253">
        <f t="shared" si="10"/>
        <v>18</v>
      </c>
      <c r="BB93" s="254">
        <f t="shared" si="10"/>
        <v>19</v>
      </c>
      <c r="BC93" s="255">
        <f t="shared" si="10"/>
        <v>20</v>
      </c>
      <c r="BD93" s="253">
        <f t="shared" si="10"/>
        <v>21</v>
      </c>
      <c r="BE93" s="253">
        <f t="shared" si="10"/>
        <v>22</v>
      </c>
      <c r="BF93" s="253">
        <f t="shared" si="10"/>
        <v>23</v>
      </c>
      <c r="BG93" s="253">
        <f t="shared" si="10"/>
        <v>24</v>
      </c>
      <c r="BH93" s="253">
        <f t="shared" si="10"/>
        <v>25</v>
      </c>
      <c r="BI93" s="254">
        <f t="shared" si="10"/>
        <v>26</v>
      </c>
      <c r="BJ93" s="255">
        <f t="shared" si="10"/>
        <v>27</v>
      </c>
      <c r="BK93" s="253">
        <f t="shared" si="10"/>
        <v>28</v>
      </c>
      <c r="BL93" s="253">
        <f t="shared" si="10"/>
        <v>29</v>
      </c>
      <c r="BM93" s="253">
        <f t="shared" si="10"/>
        <v>30</v>
      </c>
      <c r="BN93" s="254">
        <f t="shared" si="10"/>
        <v>31</v>
      </c>
      <c r="BP93" s="255">
        <v>1</v>
      </c>
      <c r="BQ93" s="254">
        <f t="shared" ref="BQ93:CT93" si="11">BP93+1</f>
        <v>2</v>
      </c>
      <c r="BR93" s="255">
        <f t="shared" si="11"/>
        <v>3</v>
      </c>
      <c r="BS93" s="253">
        <f t="shared" si="11"/>
        <v>4</v>
      </c>
      <c r="BT93" s="253">
        <f t="shared" si="11"/>
        <v>5</v>
      </c>
      <c r="BU93" s="253">
        <f t="shared" si="11"/>
        <v>6</v>
      </c>
      <c r="BV93" s="253">
        <f t="shared" si="11"/>
        <v>7</v>
      </c>
      <c r="BW93" s="253">
        <f t="shared" si="11"/>
        <v>8</v>
      </c>
      <c r="BX93" s="254">
        <f t="shared" si="11"/>
        <v>9</v>
      </c>
      <c r="BY93" s="255">
        <f t="shared" si="11"/>
        <v>10</v>
      </c>
      <c r="BZ93" s="253">
        <f t="shared" si="11"/>
        <v>11</v>
      </c>
      <c r="CA93" s="253">
        <f t="shared" si="11"/>
        <v>12</v>
      </c>
      <c r="CB93" s="253">
        <f t="shared" si="11"/>
        <v>13</v>
      </c>
      <c r="CC93" s="253">
        <f t="shared" si="11"/>
        <v>14</v>
      </c>
      <c r="CD93" s="253">
        <f t="shared" si="11"/>
        <v>15</v>
      </c>
      <c r="CE93" s="254">
        <f t="shared" si="11"/>
        <v>16</v>
      </c>
      <c r="CF93" s="255">
        <f t="shared" si="11"/>
        <v>17</v>
      </c>
      <c r="CG93" s="253">
        <f t="shared" si="11"/>
        <v>18</v>
      </c>
      <c r="CH93" s="253">
        <f t="shared" si="11"/>
        <v>19</v>
      </c>
      <c r="CI93" s="253">
        <f t="shared" si="11"/>
        <v>20</v>
      </c>
      <c r="CJ93" s="253">
        <f t="shared" si="11"/>
        <v>21</v>
      </c>
      <c r="CK93" s="253">
        <f t="shared" si="11"/>
        <v>22</v>
      </c>
      <c r="CL93" s="254">
        <f t="shared" si="11"/>
        <v>23</v>
      </c>
      <c r="CM93" s="255">
        <f t="shared" si="11"/>
        <v>24</v>
      </c>
      <c r="CN93" s="253">
        <f t="shared" si="11"/>
        <v>25</v>
      </c>
      <c r="CO93" s="253">
        <f t="shared" si="11"/>
        <v>26</v>
      </c>
      <c r="CP93" s="253">
        <f t="shared" si="11"/>
        <v>27</v>
      </c>
      <c r="CQ93" s="253">
        <f t="shared" si="11"/>
        <v>28</v>
      </c>
      <c r="CR93" s="253">
        <f t="shared" si="11"/>
        <v>29</v>
      </c>
      <c r="CS93" s="254">
        <f t="shared" si="11"/>
        <v>30</v>
      </c>
      <c r="CT93" s="271">
        <f t="shared" si="11"/>
        <v>31</v>
      </c>
    </row>
    <row r="94" spans="3:98" x14ac:dyDescent="0.3">
      <c r="C94" s="291" t="str">
        <f>+C66</f>
        <v>Championnats</v>
      </c>
      <c r="D94" s="230"/>
      <c r="E94" s="225"/>
      <c r="F94" s="225"/>
      <c r="G94" s="225"/>
      <c r="H94" s="225"/>
      <c r="I94" s="225"/>
      <c r="J94" s="231"/>
      <c r="K94" s="230"/>
      <c r="L94" s="225"/>
      <c r="M94" s="225"/>
      <c r="N94" s="225"/>
      <c r="O94" s="225"/>
      <c r="P94" s="225"/>
      <c r="Q94" s="231"/>
      <c r="R94" s="230"/>
      <c r="S94" s="225"/>
      <c r="T94" s="225"/>
      <c r="U94" s="225"/>
      <c r="V94" s="225"/>
      <c r="W94" s="225"/>
      <c r="X94" s="231"/>
      <c r="Y94" s="230"/>
      <c r="Z94" s="225"/>
      <c r="AA94" s="225"/>
      <c r="AB94" s="225"/>
      <c r="AC94" s="225"/>
      <c r="AD94" s="225"/>
      <c r="AE94" s="231"/>
      <c r="AF94" s="230"/>
      <c r="AG94" s="229"/>
      <c r="AH94" s="267"/>
      <c r="AJ94" s="230"/>
      <c r="AK94" s="225"/>
      <c r="AL94" s="225"/>
      <c r="AM94" s="225"/>
      <c r="AN94" s="231"/>
      <c r="AO94" s="230"/>
      <c r="AP94" s="225"/>
      <c r="AQ94" s="225"/>
      <c r="AR94" s="225"/>
      <c r="AS94" s="225"/>
      <c r="AT94" s="225"/>
      <c r="AU94" s="231"/>
      <c r="AV94" s="230"/>
      <c r="AW94" s="225"/>
      <c r="AX94" s="225"/>
      <c r="AY94" s="225"/>
      <c r="AZ94" s="225"/>
      <c r="BA94" s="225"/>
      <c r="BB94" s="231"/>
      <c r="BC94" s="230"/>
      <c r="BD94" s="225"/>
      <c r="BE94" s="225"/>
      <c r="BF94" s="225"/>
      <c r="BG94" s="225"/>
      <c r="BH94" s="225"/>
      <c r="BI94" s="231"/>
      <c r="BJ94" s="230"/>
      <c r="BK94" s="225"/>
      <c r="BL94" s="225"/>
      <c r="BM94" s="225"/>
      <c r="BN94" s="231"/>
      <c r="BP94" s="230"/>
      <c r="BQ94" s="231"/>
      <c r="BR94" s="230"/>
      <c r="BS94" s="225"/>
      <c r="BT94" s="225"/>
      <c r="BU94" s="225"/>
      <c r="BV94" s="225"/>
      <c r="BW94" s="225"/>
      <c r="BX94" s="231"/>
      <c r="BY94" s="230"/>
      <c r="BZ94" s="225"/>
      <c r="CA94" s="225"/>
      <c r="CB94" s="225"/>
      <c r="CC94" s="225"/>
      <c r="CD94" s="225"/>
      <c r="CE94" s="231"/>
      <c r="CF94" s="230"/>
      <c r="CG94" s="225"/>
      <c r="CH94" s="225"/>
      <c r="CI94" s="225"/>
      <c r="CJ94" s="225"/>
      <c r="CK94" s="225"/>
      <c r="CL94" s="231"/>
      <c r="CM94" s="230"/>
      <c r="CN94" s="225"/>
      <c r="CO94" s="225"/>
      <c r="CP94" s="225"/>
      <c r="CQ94" s="225"/>
      <c r="CR94" s="225"/>
      <c r="CS94" s="231"/>
      <c r="CT94" s="259"/>
    </row>
    <row r="95" spans="3:98" x14ac:dyDescent="0.3">
      <c r="C95" s="291" t="str">
        <f>+C67</f>
        <v>Eq/Indiv - Je/Ad</v>
      </c>
      <c r="D95" s="230"/>
      <c r="E95" s="225"/>
      <c r="F95" s="225"/>
      <c r="G95" s="225"/>
      <c r="H95" s="225"/>
      <c r="I95" s="449" t="s">
        <v>436</v>
      </c>
      <c r="J95" s="451"/>
      <c r="K95" s="230"/>
      <c r="L95" s="225"/>
      <c r="M95" s="225"/>
      <c r="N95" s="225"/>
      <c r="O95" s="225"/>
      <c r="P95" s="225"/>
      <c r="Q95" s="231"/>
      <c r="R95" s="230"/>
      <c r="S95" s="225"/>
      <c r="T95" s="225"/>
      <c r="U95" s="225"/>
      <c r="V95" s="225"/>
      <c r="W95" s="225"/>
      <c r="X95" s="231"/>
      <c r="Y95" s="230"/>
      <c r="Z95" s="225"/>
      <c r="AA95" s="225"/>
      <c r="AB95" s="225"/>
      <c r="AC95" s="225"/>
      <c r="AD95" s="225"/>
      <c r="AE95" s="231"/>
      <c r="AF95" s="230"/>
      <c r="AG95" s="229"/>
      <c r="AH95" s="267"/>
      <c r="AJ95" s="230"/>
      <c r="AK95" s="225"/>
      <c r="AL95" s="225"/>
      <c r="AM95" s="225"/>
      <c r="AN95" s="231"/>
      <c r="AO95" s="230"/>
      <c r="AP95" s="225"/>
      <c r="AQ95" s="225"/>
      <c r="AR95" s="225"/>
      <c r="AS95" s="225"/>
      <c r="AT95" s="225"/>
      <c r="AU95" s="231"/>
      <c r="AV95" s="230"/>
      <c r="AW95" s="225"/>
      <c r="AX95" s="225"/>
      <c r="AY95" s="225"/>
      <c r="AZ95" s="225"/>
      <c r="BA95" s="225"/>
      <c r="BB95" s="231"/>
      <c r="BC95" s="230"/>
      <c r="BD95" s="225"/>
      <c r="BE95" s="225"/>
      <c r="BF95" s="225"/>
      <c r="BG95" s="225"/>
      <c r="BH95" s="225"/>
      <c r="BI95" s="231"/>
      <c r="BJ95" s="230"/>
      <c r="BK95" s="225"/>
      <c r="BL95" s="225"/>
      <c r="BM95" s="225"/>
      <c r="BN95" s="231"/>
      <c r="BP95" s="230"/>
      <c r="BQ95" s="231"/>
      <c r="BR95" s="230"/>
      <c r="BS95" s="225"/>
      <c r="BT95" s="225"/>
      <c r="BU95" s="225"/>
      <c r="BV95" s="225"/>
      <c r="BW95" s="225"/>
      <c r="BX95" s="231"/>
      <c r="BY95" s="230"/>
      <c r="BZ95" s="225"/>
      <c r="CA95" s="225"/>
      <c r="CB95" s="225"/>
      <c r="CC95" s="225"/>
      <c r="CD95" s="225"/>
      <c r="CE95" s="231"/>
      <c r="CF95" s="230"/>
      <c r="CG95" s="225"/>
      <c r="CH95" s="225"/>
      <c r="CI95" s="225"/>
      <c r="CJ95" s="225"/>
      <c r="CK95" s="225"/>
      <c r="CL95" s="231"/>
      <c r="CM95" s="230"/>
      <c r="CN95" s="225"/>
      <c r="CO95" s="225"/>
      <c r="CP95" s="225"/>
      <c r="CQ95" s="225"/>
      <c r="CR95" s="225"/>
      <c r="CS95" s="231"/>
      <c r="CT95" s="259"/>
    </row>
    <row r="96" spans="3:98" ht="6" customHeight="1" x14ac:dyDescent="0.3">
      <c r="C96" s="295"/>
      <c r="D96" s="290"/>
      <c r="E96" s="243"/>
      <c r="F96" s="243"/>
      <c r="G96" s="243"/>
      <c r="H96" s="243"/>
      <c r="I96" s="243"/>
      <c r="J96" s="237"/>
      <c r="K96" s="236"/>
      <c r="L96" s="243"/>
      <c r="M96" s="243"/>
      <c r="N96" s="243"/>
      <c r="O96" s="243"/>
      <c r="P96" s="243"/>
      <c r="Q96" s="237"/>
      <c r="R96" s="236"/>
      <c r="S96" s="243"/>
      <c r="T96" s="243"/>
      <c r="U96" s="243"/>
      <c r="V96" s="243"/>
      <c r="W96" s="243"/>
      <c r="X96" s="237"/>
      <c r="Y96" s="236"/>
      <c r="Z96" s="243"/>
      <c r="AA96" s="243"/>
      <c r="AB96" s="243"/>
      <c r="AC96" s="243"/>
      <c r="AD96" s="243"/>
      <c r="AE96" s="237"/>
      <c r="AF96" s="236"/>
      <c r="AG96" s="243"/>
      <c r="AH96" s="237"/>
      <c r="AJ96" s="236"/>
      <c r="AK96" s="243"/>
      <c r="AL96" s="243"/>
      <c r="AM96" s="243"/>
      <c r="AN96" s="237"/>
      <c r="AO96" s="236"/>
      <c r="AP96" s="243"/>
      <c r="AQ96" s="243"/>
      <c r="AR96" s="243"/>
      <c r="AS96" s="243"/>
      <c r="AT96" s="243"/>
      <c r="AU96" s="237"/>
      <c r="AV96" s="236"/>
      <c r="AW96" s="243"/>
      <c r="AX96" s="243"/>
      <c r="AY96" s="243"/>
      <c r="AZ96" s="243"/>
      <c r="BA96" s="243"/>
      <c r="BB96" s="237"/>
      <c r="BC96" s="236"/>
      <c r="BD96" s="243"/>
      <c r="BE96" s="243"/>
      <c r="BF96" s="243"/>
      <c r="BG96" s="243"/>
      <c r="BH96" s="243"/>
      <c r="BI96" s="237"/>
      <c r="BJ96" s="236"/>
      <c r="BK96" s="243"/>
      <c r="BL96" s="243"/>
      <c r="BM96" s="243"/>
      <c r="BN96" s="237"/>
      <c r="BP96" s="236"/>
      <c r="BQ96" s="237"/>
      <c r="BR96" s="236"/>
      <c r="BS96" s="243"/>
      <c r="BT96" s="243"/>
      <c r="BU96" s="243"/>
      <c r="BV96" s="243"/>
      <c r="BW96" s="243"/>
      <c r="BX96" s="237"/>
      <c r="BY96" s="236"/>
      <c r="BZ96" s="243"/>
      <c r="CA96" s="243"/>
      <c r="CB96" s="243"/>
      <c r="CC96" s="243"/>
      <c r="CD96" s="243"/>
      <c r="CE96" s="237"/>
      <c r="CF96" s="236"/>
      <c r="CG96" s="243"/>
      <c r="CH96" s="243"/>
      <c r="CI96" s="243"/>
      <c r="CJ96" s="243"/>
      <c r="CK96" s="243"/>
      <c r="CL96" s="237"/>
      <c r="CM96" s="236"/>
      <c r="CN96" s="243"/>
      <c r="CO96" s="243"/>
      <c r="CP96" s="243"/>
      <c r="CQ96" s="243"/>
      <c r="CR96" s="243"/>
      <c r="CS96" s="237"/>
      <c r="CT96" s="237"/>
    </row>
    <row r="97" spans="3:98" x14ac:dyDescent="0.3">
      <c r="C97" s="470" t="str">
        <f>+C69</f>
        <v>Tournois Jeunes</v>
      </c>
      <c r="D97" s="230"/>
      <c r="E97" s="225"/>
      <c r="F97" s="225"/>
      <c r="G97" s="225"/>
      <c r="H97" s="225"/>
      <c r="I97" s="227"/>
      <c r="J97" s="231"/>
      <c r="K97" s="230"/>
      <c r="L97" s="225"/>
      <c r="M97" s="225"/>
      <c r="N97" s="225"/>
      <c r="O97" s="225"/>
      <c r="P97" s="329" t="s">
        <v>476</v>
      </c>
      <c r="Q97" s="231"/>
      <c r="R97" s="230"/>
      <c r="S97" s="225"/>
      <c r="T97" s="225"/>
      <c r="U97" s="225"/>
      <c r="V97" s="225"/>
      <c r="W97" s="313" t="s">
        <v>478</v>
      </c>
      <c r="X97" s="231"/>
      <c r="Y97" s="225"/>
      <c r="Z97" s="225"/>
      <c r="AA97" s="225"/>
      <c r="AB97" s="225"/>
      <c r="AC97" s="225"/>
      <c r="AD97" s="225"/>
      <c r="AE97" s="231"/>
      <c r="AF97" s="225"/>
      <c r="AG97" s="225"/>
      <c r="AH97" s="267"/>
      <c r="AJ97" s="230"/>
      <c r="AK97" s="225"/>
      <c r="AL97" s="225"/>
      <c r="AM97" s="225"/>
      <c r="AN97" s="231"/>
      <c r="AO97" s="230"/>
      <c r="AP97" s="225"/>
      <c r="AQ97" s="225"/>
      <c r="AR97" s="225"/>
      <c r="AS97" s="225"/>
      <c r="AT97" s="225"/>
      <c r="AU97" s="231"/>
      <c r="AV97" s="230"/>
      <c r="AW97" s="225"/>
      <c r="AX97" s="225"/>
      <c r="AY97" s="225"/>
      <c r="AZ97" s="225"/>
      <c r="BA97" s="225"/>
      <c r="BB97" s="231"/>
      <c r="BC97" s="230"/>
      <c r="BD97" s="225"/>
      <c r="BE97" s="225"/>
      <c r="BF97" s="225"/>
      <c r="BG97" s="225"/>
      <c r="BH97" s="225"/>
      <c r="BI97" s="231"/>
      <c r="BJ97" s="230"/>
      <c r="BK97" s="225"/>
      <c r="BL97" s="225"/>
      <c r="BM97" s="225"/>
      <c r="BN97" s="231"/>
      <c r="BP97" s="230"/>
      <c r="BQ97" s="231"/>
      <c r="BR97" s="230"/>
      <c r="BS97" s="225"/>
      <c r="BT97" s="225"/>
      <c r="BU97" s="225"/>
      <c r="BV97" s="225"/>
      <c r="BW97" s="225"/>
      <c r="BX97" s="231"/>
      <c r="BY97" s="230"/>
      <c r="BZ97" s="225"/>
      <c r="CA97" s="225"/>
      <c r="CB97" s="225"/>
      <c r="CC97" s="225"/>
      <c r="CD97" s="225"/>
      <c r="CE97" s="231"/>
      <c r="CF97" s="230"/>
      <c r="CG97" s="225"/>
      <c r="CH97" s="225"/>
      <c r="CI97" s="225"/>
      <c r="CJ97" s="225"/>
      <c r="CK97" s="225"/>
      <c r="CL97" s="231"/>
      <c r="CM97" s="225"/>
      <c r="CN97" s="225"/>
      <c r="CO97" s="225"/>
      <c r="CP97" s="225"/>
      <c r="CQ97" s="225"/>
      <c r="CR97" s="225"/>
      <c r="CS97" s="231"/>
      <c r="CT97" s="259"/>
    </row>
    <row r="98" spans="3:98" x14ac:dyDescent="0.3">
      <c r="C98" s="471"/>
      <c r="D98" s="230"/>
      <c r="E98" s="225"/>
      <c r="F98" s="225"/>
      <c r="G98" s="225"/>
      <c r="H98" s="225"/>
      <c r="I98" s="314" t="s">
        <v>50</v>
      </c>
      <c r="J98" s="311" t="s">
        <v>80</v>
      </c>
      <c r="K98" s="230"/>
      <c r="L98" s="225"/>
      <c r="M98" s="659" t="s">
        <v>18</v>
      </c>
      <c r="N98" s="225"/>
      <c r="O98" s="225"/>
      <c r="P98" s="659" t="s">
        <v>450</v>
      </c>
      <c r="Q98" s="405" t="s">
        <v>470</v>
      </c>
      <c r="R98" s="230"/>
      <c r="S98" s="225"/>
      <c r="T98" s="307" t="s">
        <v>467</v>
      </c>
      <c r="U98" s="225"/>
      <c r="V98" s="225"/>
      <c r="W98" s="307" t="s">
        <v>450</v>
      </c>
      <c r="X98" s="405" t="s">
        <v>479</v>
      </c>
      <c r="Y98" s="230"/>
      <c r="Z98" s="225"/>
      <c r="AA98" s="225"/>
      <c r="AB98" s="225"/>
      <c r="AC98" s="225"/>
      <c r="AD98" s="225"/>
      <c r="AE98" s="227"/>
      <c r="AF98" s="230"/>
      <c r="AG98" s="225"/>
      <c r="AH98" s="267"/>
      <c r="AJ98" s="230"/>
      <c r="AK98" s="225"/>
      <c r="AL98" s="225"/>
      <c r="AM98" s="406" t="s">
        <v>12</v>
      </c>
      <c r="AN98" s="673" t="s">
        <v>25</v>
      </c>
      <c r="AO98" s="230"/>
      <c r="AP98" s="225"/>
      <c r="AQ98" s="225"/>
      <c r="AR98" s="225"/>
      <c r="AS98" s="225"/>
      <c r="AT98" s="225"/>
      <c r="AU98" s="231"/>
      <c r="AV98" s="230"/>
      <c r="AW98" s="225"/>
      <c r="AX98" s="225"/>
      <c r="AY98" s="225"/>
      <c r="AZ98" s="225"/>
      <c r="BA98" s="225"/>
      <c r="BB98" s="231"/>
      <c r="BC98" s="230"/>
      <c r="BD98" s="225"/>
      <c r="BE98" s="225"/>
      <c r="BF98" s="225"/>
      <c r="BG98" s="225"/>
      <c r="BH98" s="225"/>
      <c r="BI98" s="231"/>
      <c r="BJ98" s="230"/>
      <c r="BK98" s="225"/>
      <c r="BL98" s="225"/>
      <c r="BM98" s="225"/>
      <c r="BN98" s="231"/>
      <c r="BP98" s="230"/>
      <c r="BQ98" s="231"/>
      <c r="BR98" s="230"/>
      <c r="BS98" s="225"/>
      <c r="BT98" s="225"/>
      <c r="BU98" s="225"/>
      <c r="BV98" s="225"/>
      <c r="BW98" s="676" t="s">
        <v>397</v>
      </c>
      <c r="BX98" s="231"/>
      <c r="BY98" s="230"/>
      <c r="BZ98" s="225"/>
      <c r="CA98" s="225"/>
      <c r="CB98" s="225"/>
      <c r="CC98" s="225"/>
      <c r="CD98" s="225"/>
      <c r="CE98" s="231"/>
      <c r="CF98" s="230"/>
      <c r="CG98" s="225"/>
      <c r="CH98" s="225"/>
      <c r="CI98" s="225"/>
      <c r="CJ98" s="225"/>
      <c r="CK98" s="225"/>
      <c r="CL98" s="231"/>
      <c r="CM98" s="230"/>
      <c r="CN98" s="225"/>
      <c r="CO98" s="225"/>
      <c r="CP98" s="225"/>
      <c r="CQ98" s="225"/>
      <c r="CR98" s="225"/>
      <c r="CS98" s="231"/>
      <c r="CT98" s="259"/>
    </row>
    <row r="99" spans="3:98" x14ac:dyDescent="0.3">
      <c r="C99" s="471"/>
      <c r="D99" s="230"/>
      <c r="E99" s="225"/>
      <c r="F99" s="225"/>
      <c r="G99" s="225"/>
      <c r="H99" s="225"/>
      <c r="I99" s="225"/>
      <c r="J99" s="249"/>
      <c r="K99" s="230"/>
      <c r="L99" s="225"/>
      <c r="M99" s="227"/>
      <c r="N99" s="225"/>
      <c r="O99" s="225"/>
      <c r="P99" s="307" t="s">
        <v>452</v>
      </c>
      <c r="Q99" s="231"/>
      <c r="R99" s="230"/>
      <c r="S99" s="225"/>
      <c r="T99" s="225"/>
      <c r="U99" s="225"/>
      <c r="V99" s="225"/>
      <c r="W99" s="227"/>
      <c r="X99" s="231"/>
      <c r="Y99" s="225"/>
      <c r="Z99" s="225"/>
      <c r="AA99" s="225"/>
      <c r="AB99" s="225"/>
      <c r="AC99" s="225"/>
      <c r="AD99" s="225"/>
      <c r="AE99" s="231"/>
      <c r="AF99" s="225"/>
      <c r="AG99" s="225"/>
      <c r="AH99" s="267"/>
      <c r="AJ99" s="230"/>
      <c r="AK99" s="225"/>
      <c r="AL99" s="225"/>
      <c r="AM99" s="225"/>
      <c r="AN99" s="231"/>
      <c r="AO99" s="230"/>
      <c r="AP99" s="225"/>
      <c r="AQ99" s="225"/>
      <c r="AR99" s="225"/>
      <c r="AS99" s="225"/>
      <c r="AT99" s="225"/>
      <c r="AU99" s="231"/>
      <c r="AV99" s="230"/>
      <c r="AW99" s="225"/>
      <c r="AX99" s="225"/>
      <c r="AY99" s="225"/>
      <c r="AZ99" s="225"/>
      <c r="BA99" s="225"/>
      <c r="BB99" s="231"/>
      <c r="BC99" s="230"/>
      <c r="BD99" s="225"/>
      <c r="BE99" s="225"/>
      <c r="BF99" s="225"/>
      <c r="BG99" s="225"/>
      <c r="BH99" s="225"/>
      <c r="BI99" s="231"/>
      <c r="BJ99" s="230"/>
      <c r="BK99" s="225"/>
      <c r="BL99" s="225"/>
      <c r="BM99" s="225"/>
      <c r="BN99" s="231"/>
      <c r="BP99" s="230"/>
      <c r="BQ99" s="231"/>
      <c r="BR99" s="225"/>
      <c r="BS99" s="225"/>
      <c r="BT99" s="225"/>
      <c r="BU99" s="225"/>
      <c r="BV99" s="225"/>
      <c r="BW99" s="225"/>
      <c r="BX99" s="231"/>
      <c r="BY99" s="230"/>
      <c r="BZ99" s="225"/>
      <c r="CA99" s="225"/>
      <c r="CB99" s="225"/>
      <c r="CC99" s="225"/>
      <c r="CD99" s="225"/>
      <c r="CE99" s="231"/>
      <c r="CF99" s="230"/>
      <c r="CG99" s="225"/>
      <c r="CH99" s="225"/>
      <c r="CI99" s="225"/>
      <c r="CJ99" s="225"/>
      <c r="CK99" s="225"/>
      <c r="CL99" s="231"/>
      <c r="CM99" s="225"/>
      <c r="CN99" s="225"/>
      <c r="CO99" s="225"/>
      <c r="CP99" s="225"/>
      <c r="CQ99" s="225"/>
      <c r="CR99" s="225"/>
      <c r="CS99" s="231"/>
      <c r="CT99" s="259"/>
    </row>
    <row r="100" spans="3:98" x14ac:dyDescent="0.3">
      <c r="C100" s="471"/>
      <c r="D100" s="230"/>
      <c r="E100" s="225"/>
      <c r="F100" s="225"/>
      <c r="G100" s="225"/>
      <c r="H100" s="225"/>
      <c r="I100" s="225"/>
      <c r="J100" s="249"/>
      <c r="K100" s="230"/>
      <c r="L100" s="225"/>
      <c r="M100" s="227"/>
      <c r="N100" s="225"/>
      <c r="O100" s="225"/>
      <c r="P100" s="306" t="s">
        <v>452</v>
      </c>
      <c r="Q100" s="429" t="s">
        <v>470</v>
      </c>
      <c r="R100" s="230"/>
      <c r="S100" s="225"/>
      <c r="T100" s="225"/>
      <c r="U100" s="225"/>
      <c r="V100" s="225"/>
      <c r="W100" s="306" t="s">
        <v>450</v>
      </c>
      <c r="X100" s="231"/>
      <c r="Y100" s="225"/>
      <c r="Z100" s="225"/>
      <c r="AA100" s="225"/>
      <c r="AB100" s="225"/>
      <c r="AC100" s="225"/>
      <c r="AD100" s="225"/>
      <c r="AE100" s="231"/>
      <c r="AF100" s="225"/>
      <c r="AG100" s="225"/>
      <c r="AH100" s="267"/>
      <c r="AJ100" s="230"/>
      <c r="AK100" s="225"/>
      <c r="AL100" s="225"/>
      <c r="AM100" s="672" t="s">
        <v>25</v>
      </c>
      <c r="AN100" s="407" t="s">
        <v>12</v>
      </c>
      <c r="AO100" s="230"/>
      <c r="AP100" s="225"/>
      <c r="AQ100" s="225"/>
      <c r="AR100" s="225"/>
      <c r="AS100" s="225"/>
      <c r="AT100" s="225"/>
      <c r="AU100" s="231"/>
      <c r="AV100" s="230"/>
      <c r="AW100" s="225"/>
      <c r="AX100" s="225"/>
      <c r="AY100" s="225"/>
      <c r="AZ100" s="225"/>
      <c r="BA100" s="225"/>
      <c r="BB100" s="231"/>
      <c r="BC100" s="230"/>
      <c r="BD100" s="225"/>
      <c r="BE100" s="225"/>
      <c r="BF100" s="225"/>
      <c r="BG100" s="225"/>
      <c r="BH100" s="225"/>
      <c r="BI100" s="231"/>
      <c r="BJ100" s="230"/>
      <c r="BK100" s="225"/>
      <c r="BL100" s="225"/>
      <c r="BM100" s="225"/>
      <c r="BN100" s="231"/>
      <c r="BP100" s="230"/>
      <c r="BQ100" s="231"/>
      <c r="BR100" s="230"/>
      <c r="BS100" s="225"/>
      <c r="BT100" s="225"/>
      <c r="BU100" s="225"/>
      <c r="BV100" s="225"/>
      <c r="BW100" s="306" t="s">
        <v>397</v>
      </c>
      <c r="BX100" s="231"/>
      <c r="BY100" s="230"/>
      <c r="BZ100" s="225"/>
      <c r="CA100" s="225"/>
      <c r="CB100" s="225"/>
      <c r="CC100" s="225"/>
      <c r="CD100" s="225"/>
      <c r="CE100" s="231"/>
      <c r="CF100" s="230"/>
      <c r="CG100" s="225"/>
      <c r="CH100" s="225"/>
      <c r="CI100" s="225"/>
      <c r="CJ100" s="225"/>
      <c r="CK100" s="225"/>
      <c r="CL100" s="231"/>
      <c r="CM100" s="230"/>
      <c r="CN100" s="225"/>
      <c r="CO100" s="225"/>
      <c r="CP100" s="225"/>
      <c r="CQ100" s="225"/>
      <c r="CR100" s="225"/>
      <c r="CS100" s="231"/>
      <c r="CT100" s="259"/>
    </row>
    <row r="101" spans="3:98" x14ac:dyDescent="0.3">
      <c r="C101" s="471"/>
      <c r="D101" s="230"/>
      <c r="E101" s="225"/>
      <c r="F101" s="225"/>
      <c r="G101" s="225"/>
      <c r="H101" s="225"/>
      <c r="I101" s="306" t="s">
        <v>50</v>
      </c>
      <c r="J101" s="312" t="s">
        <v>80</v>
      </c>
      <c r="K101" s="230"/>
      <c r="L101" s="225"/>
      <c r="M101" s="225"/>
      <c r="N101" s="225"/>
      <c r="O101" s="225"/>
      <c r="P101" s="660" t="s">
        <v>450</v>
      </c>
      <c r="Q101" s="231"/>
      <c r="R101" s="230"/>
      <c r="S101" s="225"/>
      <c r="T101" s="225"/>
      <c r="U101" s="225"/>
      <c r="V101" s="225"/>
      <c r="W101" s="225"/>
      <c r="X101" s="231"/>
      <c r="Y101" s="225"/>
      <c r="Z101" s="225"/>
      <c r="AA101" s="225"/>
      <c r="AB101" s="225"/>
      <c r="AC101" s="225"/>
      <c r="AD101" s="225"/>
      <c r="AE101" s="231"/>
      <c r="AF101" s="225"/>
      <c r="AG101" s="225"/>
      <c r="AH101" s="267"/>
      <c r="AJ101" s="230"/>
      <c r="AK101" s="225"/>
      <c r="AL101" s="225"/>
      <c r="AM101" s="225"/>
      <c r="AN101" s="231"/>
      <c r="AO101" s="230"/>
      <c r="AP101" s="225"/>
      <c r="AQ101" s="225"/>
      <c r="AR101" s="225"/>
      <c r="AS101" s="227"/>
      <c r="AT101" s="225"/>
      <c r="AU101" s="231"/>
      <c r="AV101" s="230"/>
      <c r="AW101" s="225"/>
      <c r="AX101" s="225"/>
      <c r="AY101" s="225"/>
      <c r="AZ101" s="225"/>
      <c r="BA101" s="225"/>
      <c r="BB101" s="231"/>
      <c r="BC101" s="230"/>
      <c r="BD101" s="225"/>
      <c r="BE101" s="225"/>
      <c r="BF101" s="225"/>
      <c r="BG101" s="225"/>
      <c r="BH101" s="225"/>
      <c r="BI101" s="231"/>
      <c r="BJ101" s="230"/>
      <c r="BK101" s="225"/>
      <c r="BL101" s="225"/>
      <c r="BM101" s="225"/>
      <c r="BN101" s="231"/>
      <c r="BP101" s="230"/>
      <c r="BQ101" s="231"/>
      <c r="BR101" s="230"/>
      <c r="BS101" s="225"/>
      <c r="BT101" s="225"/>
      <c r="BU101" s="225"/>
      <c r="BV101" s="225"/>
      <c r="BW101" s="225"/>
      <c r="BX101" s="231"/>
      <c r="BY101" s="230"/>
      <c r="BZ101" s="225"/>
      <c r="CA101" s="225"/>
      <c r="CB101" s="225"/>
      <c r="CC101" s="225"/>
      <c r="CD101" s="225"/>
      <c r="CE101" s="231"/>
      <c r="CF101" s="230"/>
      <c r="CG101" s="225"/>
      <c r="CH101" s="225"/>
      <c r="CI101" s="225"/>
      <c r="CJ101" s="225"/>
      <c r="CK101" s="225"/>
      <c r="CL101" s="231"/>
      <c r="CM101" s="230"/>
      <c r="CN101" s="225"/>
      <c r="CO101" s="225"/>
      <c r="CP101" s="225"/>
      <c r="CQ101" s="225"/>
      <c r="CR101" s="225"/>
      <c r="CS101" s="231"/>
      <c r="CT101" s="259"/>
    </row>
    <row r="102" spans="3:98" x14ac:dyDescent="0.3">
      <c r="C102" s="471"/>
      <c r="D102" s="230"/>
      <c r="E102" s="225"/>
      <c r="F102" s="225"/>
      <c r="G102" s="225"/>
      <c r="H102" s="225"/>
      <c r="I102" s="225"/>
      <c r="J102" s="249"/>
      <c r="K102" s="310"/>
      <c r="L102" s="225"/>
      <c r="M102" s="225"/>
      <c r="N102" s="225"/>
      <c r="O102" s="441" t="s">
        <v>477</v>
      </c>
      <c r="P102" s="442"/>
      <c r="Q102" s="442"/>
      <c r="R102" s="442"/>
      <c r="S102" s="442"/>
      <c r="T102" s="442"/>
      <c r="U102" s="442"/>
      <c r="V102" s="442"/>
      <c r="W102" s="442"/>
      <c r="X102" s="442"/>
      <c r="Y102" s="442"/>
      <c r="Z102" s="442"/>
      <c r="AA102" s="442"/>
      <c r="AB102" s="442"/>
      <c r="AC102" s="442"/>
      <c r="AD102" s="442"/>
      <c r="AE102" s="443"/>
      <c r="AF102" s="310"/>
      <c r="AG102" s="225"/>
      <c r="AH102" s="267"/>
      <c r="AJ102" s="230"/>
      <c r="AK102" s="225"/>
      <c r="AL102" s="225"/>
      <c r="AM102" s="225"/>
      <c r="AN102" s="259"/>
      <c r="AO102" s="230"/>
      <c r="AP102" s="225"/>
      <c r="AQ102" s="225"/>
      <c r="AR102" s="225"/>
      <c r="AS102" s="674" t="s">
        <v>484</v>
      </c>
      <c r="AT102" s="671"/>
      <c r="AU102" s="671"/>
      <c r="AV102" s="671"/>
      <c r="AW102" s="671"/>
      <c r="AX102" s="671"/>
      <c r="AY102" s="671"/>
      <c r="AZ102" s="671"/>
      <c r="BA102" s="671"/>
      <c r="BB102" s="675"/>
      <c r="BC102" s="230"/>
      <c r="BD102" s="225"/>
      <c r="BE102" s="225"/>
      <c r="BF102" s="225"/>
      <c r="BG102" s="225"/>
      <c r="BH102" s="225"/>
      <c r="BI102" s="231"/>
      <c r="BJ102" s="230"/>
      <c r="BK102" s="225"/>
      <c r="BL102" s="225"/>
      <c r="BM102" s="225"/>
      <c r="BN102" s="231"/>
      <c r="BP102" s="230"/>
      <c r="BQ102" s="231"/>
      <c r="BR102" s="230"/>
      <c r="BS102" s="225"/>
      <c r="BT102" s="225"/>
      <c r="BU102" s="225"/>
      <c r="BV102" s="225"/>
      <c r="BW102" s="225"/>
      <c r="BX102" s="231"/>
      <c r="BY102" s="230"/>
      <c r="BZ102" s="225"/>
      <c r="CA102" s="225"/>
      <c r="CB102" s="225"/>
      <c r="CC102" s="225"/>
      <c r="CD102" s="225"/>
      <c r="CE102" s="231"/>
      <c r="CF102" s="230"/>
      <c r="CG102" s="225"/>
      <c r="CH102" s="225"/>
      <c r="CI102" s="225"/>
      <c r="CJ102" s="225"/>
      <c r="CK102" s="225"/>
      <c r="CL102" s="231"/>
      <c r="CM102" s="310"/>
      <c r="CN102" s="225"/>
      <c r="CO102" s="225"/>
      <c r="CP102" s="225"/>
      <c r="CQ102" s="225"/>
      <c r="CR102" s="303"/>
      <c r="CS102" s="225"/>
      <c r="CT102" s="259"/>
    </row>
    <row r="103" spans="3:98" x14ac:dyDescent="0.3">
      <c r="C103" s="471"/>
      <c r="D103" s="230"/>
      <c r="E103" s="225"/>
      <c r="F103" s="225"/>
      <c r="G103" s="225"/>
      <c r="H103" s="225"/>
      <c r="I103" s="225"/>
      <c r="J103" s="227"/>
      <c r="K103" s="230"/>
      <c r="L103" s="225"/>
      <c r="M103" s="225"/>
      <c r="N103" s="310"/>
      <c r="O103" s="227"/>
      <c r="P103" s="227"/>
      <c r="Q103" s="227"/>
      <c r="R103" s="230"/>
      <c r="S103" s="227"/>
      <c r="T103" s="227"/>
      <c r="U103" s="227"/>
      <c r="V103" s="227"/>
      <c r="W103" s="227"/>
      <c r="X103" s="227"/>
      <c r="Y103" s="230"/>
      <c r="Z103" s="227"/>
      <c r="AA103" s="227"/>
      <c r="AB103" s="227"/>
      <c r="AC103" s="227"/>
      <c r="AD103" s="438" t="s">
        <v>38</v>
      </c>
      <c r="AE103" s="439"/>
      <c r="AF103" s="439"/>
      <c r="AG103" s="439"/>
      <c r="AH103" s="439"/>
      <c r="AI103" s="439"/>
      <c r="AJ103" s="439"/>
      <c r="AK103" s="439"/>
      <c r="AL103" s="439"/>
      <c r="AM103" s="439"/>
      <c r="AN103" s="440"/>
      <c r="AO103" s="230"/>
      <c r="AP103" s="225"/>
      <c r="AQ103" s="225"/>
      <c r="AR103" s="225"/>
      <c r="AS103" s="225"/>
      <c r="AT103" s="225"/>
      <c r="AU103" s="231"/>
      <c r="AV103" s="230"/>
      <c r="AW103" s="225"/>
      <c r="AX103" s="225"/>
      <c r="AY103" s="225"/>
      <c r="AZ103" s="225"/>
      <c r="BA103" s="225"/>
      <c r="BB103" s="231"/>
      <c r="BC103" s="230"/>
      <c r="BD103" s="225"/>
      <c r="BE103" s="225"/>
      <c r="BF103" s="225"/>
      <c r="BG103" s="225"/>
      <c r="BH103" s="225"/>
      <c r="BI103" s="231"/>
      <c r="BJ103" s="230"/>
      <c r="BK103" s="225"/>
      <c r="BL103" s="225"/>
      <c r="BM103" s="225"/>
      <c r="BN103" s="231"/>
      <c r="BP103" s="230"/>
      <c r="BQ103" s="231"/>
      <c r="BR103" s="230"/>
      <c r="BS103" s="225"/>
      <c r="BT103" s="225"/>
      <c r="BU103" s="225"/>
      <c r="BV103" s="225"/>
      <c r="BW103" s="225"/>
      <c r="BX103" s="231"/>
      <c r="BY103" s="230"/>
      <c r="BZ103" s="225"/>
      <c r="CA103" s="225"/>
      <c r="CB103" s="225"/>
      <c r="CC103" s="225"/>
      <c r="CD103" s="225"/>
      <c r="CE103" s="231"/>
      <c r="CF103" s="230"/>
      <c r="CG103" s="225"/>
      <c r="CH103" s="225"/>
      <c r="CI103" s="225"/>
      <c r="CJ103" s="225"/>
      <c r="CK103" s="225"/>
      <c r="CL103" s="310"/>
      <c r="CM103" s="310"/>
      <c r="CN103" s="225"/>
      <c r="CO103" s="225"/>
      <c r="CP103" s="225"/>
      <c r="CQ103" s="225"/>
      <c r="CR103" s="303"/>
      <c r="CS103" s="229"/>
      <c r="CT103" s="259"/>
    </row>
    <row r="104" spans="3:98" x14ac:dyDescent="0.3">
      <c r="C104" s="472"/>
      <c r="D104" s="230"/>
      <c r="E104" s="225"/>
      <c r="F104" s="441" t="s">
        <v>50</v>
      </c>
      <c r="G104" s="442"/>
      <c r="H104" s="442"/>
      <c r="I104" s="442"/>
      <c r="J104" s="442"/>
      <c r="K104" s="442"/>
      <c r="L104" s="442"/>
      <c r="M104" s="442"/>
      <c r="N104" s="442"/>
      <c r="O104" s="442"/>
      <c r="P104" s="442"/>
      <c r="Q104" s="443"/>
      <c r="R104" s="670" t="s">
        <v>445</v>
      </c>
      <c r="S104" s="671"/>
      <c r="T104" s="671"/>
      <c r="U104" s="671"/>
      <c r="V104" s="671"/>
      <c r="W104" s="671"/>
      <c r="X104" s="671"/>
      <c r="Y104" s="671"/>
      <c r="Z104" s="671"/>
      <c r="AA104" s="671"/>
      <c r="AB104" s="671"/>
      <c r="AC104" s="671"/>
      <c r="AD104" s="671"/>
      <c r="AE104" s="671"/>
      <c r="AF104" s="671"/>
      <c r="AG104" s="671"/>
      <c r="AH104" s="671"/>
      <c r="AI104" s="671"/>
      <c r="AJ104" s="671"/>
      <c r="AK104" s="225"/>
      <c r="AL104" s="225"/>
      <c r="AM104" s="225"/>
      <c r="AN104" s="260"/>
      <c r="AO104" s="230"/>
      <c r="AP104" s="225"/>
      <c r="AQ104" s="225"/>
      <c r="AR104" s="225"/>
      <c r="AS104" s="225"/>
      <c r="AT104" s="225"/>
      <c r="AU104" s="231"/>
      <c r="AV104" s="230"/>
      <c r="AW104" s="225"/>
      <c r="AX104" s="225"/>
      <c r="AY104" s="225"/>
      <c r="AZ104" s="225"/>
      <c r="BA104" s="225"/>
      <c r="BB104" s="231"/>
      <c r="BC104" s="230"/>
      <c r="BD104" s="225"/>
      <c r="BE104" s="225"/>
      <c r="BF104" s="225"/>
      <c r="BG104" s="225"/>
      <c r="BH104" s="225"/>
      <c r="BI104" s="231"/>
      <c r="BJ104" s="230"/>
      <c r="BK104" s="225"/>
      <c r="BL104" s="225"/>
      <c r="BM104" s="225"/>
      <c r="BN104" s="231"/>
      <c r="BP104" s="230"/>
      <c r="BQ104" s="231"/>
      <c r="BR104" s="230"/>
      <c r="BS104" s="225"/>
      <c r="BT104" s="225"/>
      <c r="BU104" s="225"/>
      <c r="BV104" s="225"/>
      <c r="BW104" s="225"/>
      <c r="BX104" s="231"/>
      <c r="BY104" s="230"/>
      <c r="BZ104" s="225"/>
      <c r="CA104" s="225"/>
      <c r="CB104" s="225"/>
      <c r="CC104" s="225"/>
      <c r="CD104" s="225"/>
      <c r="CE104" s="231"/>
      <c r="CF104" s="230"/>
      <c r="CG104" s="225"/>
      <c r="CH104" s="225"/>
      <c r="CI104" s="225"/>
      <c r="CJ104" s="441" t="s">
        <v>409</v>
      </c>
      <c r="CK104" s="442"/>
      <c r="CL104" s="442"/>
      <c r="CM104" s="442"/>
      <c r="CN104" s="442"/>
      <c r="CO104" s="442"/>
      <c r="CP104" s="442"/>
      <c r="CQ104" s="442"/>
      <c r="CR104" s="446"/>
      <c r="CS104" s="231"/>
      <c r="CT104" s="259"/>
    </row>
    <row r="105" spans="3:98" ht="6" customHeight="1" x14ac:dyDescent="0.3">
      <c r="C105" s="299"/>
      <c r="D105" s="240"/>
      <c r="E105" s="244"/>
      <c r="F105" s="244"/>
      <c r="G105" s="244"/>
      <c r="H105" s="244"/>
      <c r="I105" s="244"/>
      <c r="J105" s="241"/>
      <c r="K105" s="240"/>
      <c r="L105" s="244"/>
      <c r="M105" s="244"/>
      <c r="N105" s="244"/>
      <c r="O105" s="244"/>
      <c r="P105" s="244"/>
      <c r="Q105" s="241"/>
      <c r="R105" s="240"/>
      <c r="S105" s="244"/>
      <c r="T105" s="244"/>
      <c r="U105" s="244"/>
      <c r="V105" s="244"/>
      <c r="W105" s="244"/>
      <c r="X105" s="241"/>
      <c r="Y105" s="240"/>
      <c r="Z105" s="244"/>
      <c r="AA105" s="244"/>
      <c r="AB105" s="244"/>
      <c r="AC105" s="244"/>
      <c r="AD105" s="244"/>
      <c r="AE105" s="241"/>
      <c r="AF105" s="240"/>
      <c r="AG105" s="244"/>
      <c r="AH105" s="241"/>
      <c r="AI105" s="239"/>
      <c r="AJ105" s="240"/>
      <c r="AK105" s="244"/>
      <c r="AL105" s="244"/>
      <c r="AM105" s="244"/>
      <c r="AN105" s="241"/>
      <c r="AO105" s="240"/>
      <c r="AP105" s="244"/>
      <c r="AQ105" s="244"/>
      <c r="AR105" s="244"/>
      <c r="AS105" s="244"/>
      <c r="AT105" s="244"/>
      <c r="AU105" s="241"/>
      <c r="AV105" s="240"/>
      <c r="AW105" s="244"/>
      <c r="AX105" s="244"/>
      <c r="AY105" s="244"/>
      <c r="AZ105" s="244"/>
      <c r="BA105" s="244"/>
      <c r="BB105" s="241"/>
      <c r="BC105" s="240"/>
      <c r="BD105" s="244"/>
      <c r="BE105" s="244"/>
      <c r="BF105" s="244"/>
      <c r="BG105" s="244"/>
      <c r="BH105" s="244"/>
      <c r="BI105" s="241"/>
      <c r="BJ105" s="240"/>
      <c r="BK105" s="244"/>
      <c r="BL105" s="244"/>
      <c r="BM105" s="244"/>
      <c r="BN105" s="241"/>
      <c r="BO105" s="239"/>
      <c r="BP105" s="240"/>
      <c r="BQ105" s="241"/>
      <c r="BR105" s="240"/>
      <c r="BS105" s="244"/>
      <c r="BT105" s="244"/>
      <c r="BU105" s="244"/>
      <c r="BV105" s="244"/>
      <c r="BW105" s="244"/>
      <c r="BX105" s="241"/>
      <c r="BY105" s="240"/>
      <c r="BZ105" s="244"/>
      <c r="CA105" s="244"/>
      <c r="CB105" s="244"/>
      <c r="CC105" s="244"/>
      <c r="CD105" s="244"/>
      <c r="CE105" s="241"/>
      <c r="CF105" s="240"/>
      <c r="CG105" s="244"/>
      <c r="CH105" s="244"/>
      <c r="CI105" s="244"/>
      <c r="CJ105" s="244"/>
      <c r="CK105" s="244"/>
      <c r="CL105" s="241"/>
      <c r="CM105" s="240"/>
      <c r="CN105" s="244"/>
      <c r="CO105" s="244"/>
      <c r="CP105" s="244"/>
      <c r="CQ105" s="244"/>
      <c r="CR105" s="244"/>
      <c r="CS105" s="241"/>
      <c r="CT105" s="241"/>
    </row>
    <row r="106" spans="3:98" x14ac:dyDescent="0.3">
      <c r="C106" s="497" t="str">
        <f>+C76</f>
        <v>TMC Ado</v>
      </c>
      <c r="D106" s="230"/>
      <c r="E106" s="225"/>
      <c r="F106" s="225"/>
      <c r="G106" s="225"/>
      <c r="H106" s="225"/>
      <c r="I106" s="225"/>
      <c r="J106" s="231"/>
      <c r="K106" s="230"/>
      <c r="L106" s="225"/>
      <c r="M106" s="225"/>
      <c r="N106" s="225"/>
      <c r="O106" s="225"/>
      <c r="P106" s="225"/>
      <c r="Q106" s="231"/>
      <c r="R106" s="230"/>
      <c r="S106" s="225"/>
      <c r="T106" s="225"/>
      <c r="U106" s="225"/>
      <c r="V106" s="225"/>
      <c r="W106" s="307" t="s">
        <v>478</v>
      </c>
      <c r="X106" s="231"/>
      <c r="Y106" s="230"/>
      <c r="Z106" s="225"/>
      <c r="AA106" s="306" t="s">
        <v>18</v>
      </c>
      <c r="AB106" s="225"/>
      <c r="AC106" s="225"/>
      <c r="AD106" s="225"/>
      <c r="AE106" s="231"/>
      <c r="AF106" s="230"/>
      <c r="AG106" s="229"/>
      <c r="AH106" s="267"/>
      <c r="AJ106" s="230"/>
      <c r="AK106" s="225"/>
      <c r="AL106" s="225"/>
      <c r="AM106" s="306" t="s">
        <v>452</v>
      </c>
      <c r="AN106" s="231"/>
      <c r="AO106" s="230"/>
      <c r="AP106" s="225"/>
      <c r="AQ106" s="225"/>
      <c r="AR106" s="225"/>
      <c r="AS106" s="225"/>
      <c r="AT106" s="225"/>
      <c r="AU106" s="231"/>
      <c r="AV106" s="230"/>
      <c r="AW106" s="225"/>
      <c r="AX106" s="225"/>
      <c r="AY106" s="225"/>
      <c r="AZ106" s="225"/>
      <c r="BA106" s="502" t="s">
        <v>25</v>
      </c>
      <c r="BB106" s="503"/>
      <c r="BC106" s="466" t="s">
        <v>25</v>
      </c>
      <c r="BD106" s="467"/>
      <c r="BE106" s="502" t="s">
        <v>25</v>
      </c>
      <c r="BF106" s="467"/>
      <c r="BG106" s="225"/>
      <c r="BH106" s="502" t="s">
        <v>25</v>
      </c>
      <c r="BI106" s="503"/>
      <c r="BJ106" s="230"/>
      <c r="BK106" s="225"/>
      <c r="BL106" s="502" t="s">
        <v>25</v>
      </c>
      <c r="BM106" s="467"/>
      <c r="BN106" s="231"/>
      <c r="BP106" s="230"/>
      <c r="BQ106" s="231"/>
      <c r="BR106" s="230"/>
      <c r="BS106" s="225"/>
      <c r="BT106" s="225"/>
      <c r="BU106" s="225"/>
      <c r="BV106" s="225"/>
      <c r="BW106" s="225"/>
      <c r="BX106" s="677" t="s">
        <v>397</v>
      </c>
      <c r="BY106" s="230"/>
      <c r="BZ106" s="225"/>
      <c r="CA106" s="225"/>
      <c r="CB106" s="225"/>
      <c r="CC106" s="225"/>
      <c r="CD106" s="225"/>
      <c r="CE106" s="231"/>
      <c r="CF106" s="230"/>
      <c r="CG106" s="225"/>
      <c r="CH106" s="225"/>
      <c r="CI106" s="225"/>
      <c r="CJ106" s="225"/>
      <c r="CK106" s="225"/>
      <c r="CL106" s="231"/>
      <c r="CM106" s="230"/>
      <c r="CN106" s="225"/>
      <c r="CO106" s="225"/>
      <c r="CP106" s="225"/>
      <c r="CQ106" s="225"/>
      <c r="CR106" s="225"/>
      <c r="CS106" s="231"/>
      <c r="CT106" s="259"/>
    </row>
    <row r="107" spans="3:98" x14ac:dyDescent="0.3">
      <c r="C107" s="504"/>
      <c r="D107" s="230"/>
      <c r="E107" s="225"/>
      <c r="F107" s="225"/>
      <c r="G107" s="225"/>
      <c r="H107" s="225"/>
      <c r="I107" s="225"/>
      <c r="J107" s="404" t="s">
        <v>25</v>
      </c>
      <c r="K107" s="230"/>
      <c r="L107" s="225"/>
      <c r="M107" s="225"/>
      <c r="N107" s="225"/>
      <c r="O107" s="225"/>
      <c r="P107" s="229"/>
      <c r="Q107" s="231"/>
      <c r="R107" s="230"/>
      <c r="S107" s="225"/>
      <c r="T107" s="225"/>
      <c r="U107" s="225"/>
      <c r="V107" s="225"/>
      <c r="W107" s="225"/>
      <c r="X107" s="231"/>
      <c r="Y107" s="230"/>
      <c r="Z107" s="225"/>
      <c r="AA107" s="225"/>
      <c r="AB107" s="225"/>
      <c r="AC107" s="225"/>
      <c r="AD107" s="225"/>
      <c r="AE107" s="231"/>
      <c r="AF107" s="230"/>
      <c r="AG107" s="229"/>
      <c r="AH107" s="267"/>
      <c r="AJ107" s="230"/>
      <c r="AK107" s="225"/>
      <c r="AL107" s="225"/>
      <c r="AM107" s="225"/>
      <c r="AN107" s="231"/>
      <c r="AO107" s="230"/>
      <c r="AP107" s="225"/>
      <c r="AQ107" s="225"/>
      <c r="AR107" s="225"/>
      <c r="AS107" s="225"/>
      <c r="AT107" s="225"/>
      <c r="AU107" s="231"/>
      <c r="AV107" s="230"/>
      <c r="AW107" s="225"/>
      <c r="AX107" s="225"/>
      <c r="AY107" s="225"/>
      <c r="AZ107" s="225"/>
      <c r="BA107" s="227"/>
      <c r="BB107" s="302"/>
      <c r="BC107" s="466" t="s">
        <v>25</v>
      </c>
      <c r="BD107" s="467"/>
      <c r="BE107" s="225"/>
      <c r="BF107" s="225"/>
      <c r="BG107" s="225"/>
      <c r="BH107" s="502" t="s">
        <v>25</v>
      </c>
      <c r="BI107" s="503"/>
      <c r="BJ107" s="264"/>
      <c r="BK107" s="225"/>
      <c r="BL107" s="227"/>
      <c r="BM107" s="304"/>
      <c r="BN107" s="231"/>
      <c r="BP107" s="264"/>
      <c r="BQ107" s="231"/>
      <c r="BR107" s="303"/>
      <c r="BS107" s="225"/>
      <c r="BT107" s="225"/>
      <c r="BU107" s="225"/>
      <c r="BV107" s="225"/>
      <c r="BW107" s="225"/>
      <c r="BX107" s="231"/>
      <c r="BY107" s="230"/>
      <c r="BZ107" s="225"/>
      <c r="CA107" s="225"/>
      <c r="CB107" s="225"/>
      <c r="CC107" s="225"/>
      <c r="CD107" s="225"/>
      <c r="CE107" s="259"/>
      <c r="CF107" s="230"/>
      <c r="CG107" s="225"/>
      <c r="CH107" s="225"/>
      <c r="CI107" s="225"/>
      <c r="CJ107" s="225"/>
      <c r="CK107" s="225"/>
      <c r="CL107" s="259"/>
      <c r="CM107" s="230"/>
      <c r="CN107" s="225"/>
      <c r="CO107" s="225"/>
      <c r="CP107" s="225"/>
      <c r="CQ107" s="229"/>
      <c r="CR107" s="225"/>
      <c r="CS107" s="259"/>
      <c r="CT107" s="259"/>
    </row>
    <row r="108" spans="3:98" x14ac:dyDescent="0.3">
      <c r="C108" s="497" t="s">
        <v>17</v>
      </c>
      <c r="D108" s="230"/>
      <c r="E108" s="225"/>
      <c r="F108" s="225"/>
      <c r="G108" s="225"/>
      <c r="H108" s="225"/>
      <c r="I108" s="225"/>
      <c r="J108" s="231"/>
      <c r="K108" s="230"/>
      <c r="L108" s="225"/>
      <c r="M108" s="225"/>
      <c r="N108" s="225"/>
      <c r="O108" s="225"/>
      <c r="P108" s="229"/>
      <c r="Q108" s="231"/>
      <c r="R108" s="230"/>
      <c r="S108" s="225"/>
      <c r="T108" s="225"/>
      <c r="U108" s="225"/>
      <c r="V108" s="225"/>
      <c r="W108" s="225"/>
      <c r="X108" s="231"/>
      <c r="Y108" s="230"/>
      <c r="Z108" s="225"/>
      <c r="AA108" s="225"/>
      <c r="AB108" s="225"/>
      <c r="AC108" s="225"/>
      <c r="AD108" s="325"/>
      <c r="AE108" s="227"/>
      <c r="AF108" s="230"/>
      <c r="AG108" s="229"/>
      <c r="AH108" s="267"/>
      <c r="AJ108" s="230"/>
      <c r="AK108" s="225"/>
      <c r="AL108" s="225"/>
      <c r="AM108" s="447" t="s">
        <v>457</v>
      </c>
      <c r="AN108" s="456"/>
      <c r="AO108" s="230"/>
      <c r="AP108" s="225"/>
      <c r="AQ108" s="225"/>
      <c r="AR108" s="225"/>
      <c r="AS108" s="313"/>
      <c r="AT108" s="433" t="s">
        <v>9</v>
      </c>
      <c r="AU108" s="411"/>
      <c r="AV108" s="230"/>
      <c r="AW108" s="225"/>
      <c r="AX108" s="225"/>
      <c r="AY108" s="225"/>
      <c r="AZ108" s="225"/>
      <c r="BA108" s="464" t="s">
        <v>25</v>
      </c>
      <c r="BB108" s="465"/>
      <c r="BC108" s="482" t="s">
        <v>25</v>
      </c>
      <c r="BD108" s="484"/>
      <c r="BE108" s="461" t="s">
        <v>25</v>
      </c>
      <c r="BF108" s="481"/>
      <c r="BG108" s="225"/>
      <c r="BH108" s="464" t="s">
        <v>25</v>
      </c>
      <c r="BI108" s="465"/>
      <c r="BJ108" s="480" t="s">
        <v>25</v>
      </c>
      <c r="BK108" s="481"/>
      <c r="BL108" s="480" t="s">
        <v>25</v>
      </c>
      <c r="BM108" s="481"/>
      <c r="BN108" s="231"/>
      <c r="BP108" s="482" t="s">
        <v>25</v>
      </c>
      <c r="BQ108" s="483"/>
      <c r="BR108" s="484"/>
      <c r="BS108" s="225"/>
      <c r="BT108" s="225"/>
      <c r="BU108" s="225"/>
      <c r="BV108" s="225"/>
      <c r="BW108" s="464" t="s">
        <v>48</v>
      </c>
      <c r="BX108" s="465"/>
      <c r="BY108" s="230"/>
      <c r="BZ108" s="225"/>
      <c r="CA108" s="225"/>
      <c r="CB108" s="225"/>
      <c r="CC108" s="225"/>
      <c r="CD108" s="225"/>
      <c r="CE108" s="259"/>
      <c r="CF108" s="230"/>
      <c r="CG108" s="225"/>
      <c r="CH108" s="225"/>
      <c r="CI108" s="225"/>
      <c r="CJ108" s="229"/>
      <c r="CK108" s="225"/>
      <c r="CL108" s="259"/>
      <c r="CM108" s="230"/>
      <c r="CN108" s="225"/>
      <c r="CO108" s="225"/>
      <c r="CP108" s="225"/>
      <c r="CQ108" s="229"/>
      <c r="CR108" s="225"/>
      <c r="CS108" s="259"/>
      <c r="CT108" s="259"/>
    </row>
    <row r="109" spans="3:98" x14ac:dyDescent="0.3">
      <c r="C109" s="498"/>
      <c r="D109" s="230"/>
      <c r="E109" s="225"/>
      <c r="F109" s="225"/>
      <c r="G109" s="225"/>
      <c r="H109" s="225"/>
      <c r="I109" s="225"/>
      <c r="J109" s="231"/>
      <c r="K109" s="230"/>
      <c r="L109" s="225"/>
      <c r="M109" s="225"/>
      <c r="N109" s="225"/>
      <c r="O109" s="225"/>
      <c r="P109" s="229"/>
      <c r="Q109" s="231"/>
      <c r="R109" s="230"/>
      <c r="S109" s="225"/>
      <c r="T109" s="225"/>
      <c r="U109" s="225"/>
      <c r="V109" s="225"/>
      <c r="W109" s="225"/>
      <c r="X109" s="231"/>
      <c r="Y109" s="230"/>
      <c r="Z109" s="225"/>
      <c r="AA109" s="225"/>
      <c r="AB109" s="225"/>
      <c r="AC109" s="225"/>
      <c r="AD109" s="225"/>
      <c r="AE109" s="231"/>
      <c r="AF109" s="230"/>
      <c r="AG109" s="229"/>
      <c r="AH109" s="267"/>
      <c r="AJ109" s="230"/>
      <c r="AK109" s="225"/>
      <c r="AL109" s="225"/>
      <c r="AM109" s="225"/>
      <c r="AN109" s="231"/>
      <c r="AO109" s="230"/>
      <c r="AP109" s="225"/>
      <c r="AQ109" s="225"/>
      <c r="AR109" s="225"/>
      <c r="AS109" s="225"/>
      <c r="AT109" s="225"/>
      <c r="AU109" s="231"/>
      <c r="AV109" s="230"/>
      <c r="AW109" s="225"/>
      <c r="AX109" s="225"/>
      <c r="AY109" s="225"/>
      <c r="AZ109" s="225"/>
      <c r="BA109" s="464" t="s">
        <v>25</v>
      </c>
      <c r="BB109" s="465"/>
      <c r="BC109" s="482" t="s">
        <v>25</v>
      </c>
      <c r="BD109" s="484"/>
      <c r="BE109" s="461" t="s">
        <v>25</v>
      </c>
      <c r="BF109" s="481"/>
      <c r="BG109" s="225"/>
      <c r="BH109" s="464" t="s">
        <v>25</v>
      </c>
      <c r="BI109" s="465"/>
      <c r="BJ109" s="480" t="s">
        <v>25</v>
      </c>
      <c r="BK109" s="481"/>
      <c r="BL109" s="480" t="s">
        <v>25</v>
      </c>
      <c r="BM109" s="481"/>
      <c r="BN109" s="231"/>
      <c r="BP109" s="482" t="s">
        <v>25</v>
      </c>
      <c r="BQ109" s="483"/>
      <c r="BR109" s="484"/>
      <c r="BS109" s="225"/>
      <c r="BT109" s="225"/>
      <c r="BU109" s="225"/>
      <c r="BV109" s="225"/>
      <c r="BW109" s="225"/>
      <c r="BX109" s="231"/>
      <c r="BY109" s="230"/>
      <c r="BZ109" s="225"/>
      <c r="CA109" s="225"/>
      <c r="CB109" s="225"/>
      <c r="CC109" s="464" t="s">
        <v>409</v>
      </c>
      <c r="CD109" s="483"/>
      <c r="CE109" s="465"/>
      <c r="CF109" s="230"/>
      <c r="CG109" s="225"/>
      <c r="CH109" s="225"/>
      <c r="CI109" s="225"/>
      <c r="CJ109" s="229"/>
      <c r="CK109" s="225"/>
      <c r="CL109" s="259"/>
      <c r="CM109" s="230"/>
      <c r="CN109" s="225"/>
      <c r="CO109" s="225"/>
      <c r="CP109" s="225"/>
      <c r="CQ109" s="447" t="s">
        <v>409</v>
      </c>
      <c r="CR109" s="448"/>
      <c r="CS109" s="448"/>
      <c r="CT109" s="259"/>
    </row>
    <row r="110" spans="3:98" x14ac:dyDescent="0.3">
      <c r="C110" s="498"/>
      <c r="D110" s="230"/>
      <c r="E110" s="225"/>
      <c r="F110" s="225"/>
      <c r="G110" s="225"/>
      <c r="H110" s="225"/>
      <c r="I110" s="225"/>
      <c r="J110" s="231"/>
      <c r="K110" s="230"/>
      <c r="L110" s="225"/>
      <c r="M110" s="225"/>
      <c r="N110" s="225"/>
      <c r="O110" s="225"/>
      <c r="P110" s="464" t="s">
        <v>446</v>
      </c>
      <c r="Q110" s="465"/>
      <c r="R110" s="230"/>
      <c r="S110" s="225"/>
      <c r="T110" s="225"/>
      <c r="U110" s="225"/>
      <c r="V110" s="225"/>
      <c r="W110" s="225"/>
      <c r="X110" s="231"/>
      <c r="Y110" s="230"/>
      <c r="Z110" s="225"/>
      <c r="AA110" s="225"/>
      <c r="AB110" s="225"/>
      <c r="AC110" s="225"/>
      <c r="AD110" s="225"/>
      <c r="AE110" s="231"/>
      <c r="AF110" s="230"/>
      <c r="AG110" s="229"/>
      <c r="AH110" s="267"/>
      <c r="AJ110" s="230"/>
      <c r="AK110" s="225"/>
      <c r="AL110" s="225"/>
      <c r="AM110" s="225"/>
      <c r="AN110" s="231"/>
      <c r="AO110" s="230"/>
      <c r="AP110" s="225"/>
      <c r="AQ110" s="225"/>
      <c r="AR110" s="225"/>
      <c r="AS110" s="225"/>
      <c r="AT110" s="225"/>
      <c r="AU110" s="231"/>
      <c r="AV110" s="230"/>
      <c r="AW110" s="225"/>
      <c r="AX110" s="225"/>
      <c r="AY110" s="225"/>
      <c r="AZ110" s="225"/>
      <c r="BA110" s="461" t="s">
        <v>25</v>
      </c>
      <c r="BB110" s="463"/>
      <c r="BC110" s="230"/>
      <c r="BD110" s="225"/>
      <c r="BE110" s="461" t="s">
        <v>25</v>
      </c>
      <c r="BF110" s="481"/>
      <c r="BG110" s="225"/>
      <c r="BH110" s="225"/>
      <c r="BI110" s="231"/>
      <c r="BJ110" s="480" t="s">
        <v>25</v>
      </c>
      <c r="BK110" s="481"/>
      <c r="BL110" s="225"/>
      <c r="BM110" s="225"/>
      <c r="BN110" s="231"/>
      <c r="BP110" s="482" t="s">
        <v>25</v>
      </c>
      <c r="BQ110" s="483"/>
      <c r="BR110" s="484"/>
      <c r="BS110" s="225"/>
      <c r="BT110" s="225"/>
      <c r="BU110" s="225"/>
      <c r="BV110" s="225"/>
      <c r="BW110" s="225"/>
      <c r="BX110" s="231"/>
      <c r="BY110" s="230"/>
      <c r="BZ110" s="225"/>
      <c r="CA110" s="225"/>
      <c r="CB110" s="225"/>
      <c r="CC110" s="461" t="s">
        <v>409</v>
      </c>
      <c r="CD110" s="462"/>
      <c r="CE110" s="463"/>
      <c r="CF110" s="230"/>
      <c r="CG110" s="225"/>
      <c r="CH110" s="225"/>
      <c r="CI110" s="225"/>
      <c r="CJ110" s="461" t="s">
        <v>409</v>
      </c>
      <c r="CK110" s="462"/>
      <c r="CL110" s="463"/>
      <c r="CM110" s="230"/>
      <c r="CN110" s="225"/>
      <c r="CO110" s="225"/>
      <c r="CP110" s="225"/>
      <c r="CQ110" s="461" t="s">
        <v>409</v>
      </c>
      <c r="CR110" s="462"/>
      <c r="CS110" s="463"/>
      <c r="CT110" s="259"/>
    </row>
    <row r="111" spans="3:98" x14ac:dyDescent="0.3">
      <c r="C111" s="499"/>
      <c r="D111" s="230"/>
      <c r="E111" s="225"/>
      <c r="F111" s="225"/>
      <c r="G111" s="225"/>
      <c r="H111" s="225"/>
      <c r="I111" s="225"/>
      <c r="J111" s="231"/>
      <c r="K111" s="230"/>
      <c r="L111" s="225"/>
      <c r="M111" s="225"/>
      <c r="N111" s="225"/>
      <c r="O111" s="225"/>
      <c r="P111" s="225"/>
      <c r="Q111" s="302"/>
      <c r="R111" s="230"/>
      <c r="S111" s="225"/>
      <c r="T111" s="225"/>
      <c r="U111" s="225"/>
      <c r="V111" s="225"/>
      <c r="W111" s="225"/>
      <c r="X111" s="231"/>
      <c r="Y111" s="230"/>
      <c r="Z111" s="225"/>
      <c r="AA111" s="227"/>
      <c r="AB111" s="225"/>
      <c r="AC111" s="225"/>
      <c r="AD111" s="225"/>
      <c r="AE111" s="231"/>
      <c r="AF111" s="230"/>
      <c r="AG111" s="229"/>
      <c r="AH111" s="267"/>
      <c r="AJ111" s="230"/>
      <c r="AK111" s="225"/>
      <c r="AL111" s="225"/>
      <c r="AM111" s="225"/>
      <c r="AN111" s="231"/>
      <c r="AO111" s="230"/>
      <c r="AP111" s="225"/>
      <c r="AQ111" s="225"/>
      <c r="AR111" s="225"/>
      <c r="AS111" s="225"/>
      <c r="AT111" s="225"/>
      <c r="AU111" s="231"/>
      <c r="AV111" s="230"/>
      <c r="AW111" s="225"/>
      <c r="AX111" s="225"/>
      <c r="AY111" s="225"/>
      <c r="AZ111" s="225"/>
      <c r="BA111" s="225"/>
      <c r="BB111" s="302"/>
      <c r="BC111" s="230"/>
      <c r="BD111" s="225"/>
      <c r="BE111" s="225"/>
      <c r="BF111" s="304"/>
      <c r="BG111" s="225"/>
      <c r="BH111" s="225"/>
      <c r="BI111" s="231"/>
      <c r="BJ111" s="480" t="s">
        <v>25</v>
      </c>
      <c r="BK111" s="481"/>
      <c r="BM111" s="225"/>
      <c r="BN111" s="231"/>
      <c r="BP111" s="482" t="s">
        <v>25</v>
      </c>
      <c r="BQ111" s="483"/>
      <c r="BR111" s="484"/>
      <c r="BS111" s="225"/>
      <c r="BT111" s="225"/>
      <c r="BU111" s="225"/>
      <c r="BV111" s="225"/>
      <c r="BW111" s="225"/>
      <c r="BX111" s="231"/>
      <c r="BY111" s="230"/>
      <c r="BZ111" s="225"/>
      <c r="CA111" s="225"/>
      <c r="CB111" s="225"/>
      <c r="CC111" s="225"/>
      <c r="CD111" s="225"/>
      <c r="CE111" s="302"/>
      <c r="CF111" s="230"/>
      <c r="CG111" s="225"/>
      <c r="CH111" s="225"/>
      <c r="CI111" s="225"/>
      <c r="CJ111" s="225"/>
      <c r="CK111" s="225"/>
      <c r="CL111" s="302"/>
      <c r="CM111" s="230"/>
      <c r="CN111" s="225"/>
      <c r="CO111" s="225"/>
      <c r="CP111" s="225"/>
      <c r="CQ111" s="225"/>
      <c r="CR111" s="225"/>
      <c r="CS111" s="302"/>
      <c r="CT111" s="259"/>
    </row>
    <row r="112" spans="3:98" x14ac:dyDescent="0.3">
      <c r="C112" s="499"/>
      <c r="D112" s="230"/>
      <c r="E112" s="225"/>
      <c r="F112" s="225"/>
      <c r="G112" s="225"/>
      <c r="H112" s="225"/>
      <c r="I112" s="225"/>
      <c r="J112" s="231"/>
      <c r="K112" s="230"/>
      <c r="L112" s="225"/>
      <c r="M112" s="225"/>
      <c r="N112" s="225"/>
      <c r="O112" s="225"/>
      <c r="P112" s="227"/>
      <c r="Q112" s="231"/>
      <c r="R112" s="230"/>
      <c r="S112" s="225"/>
      <c r="T112" s="225"/>
      <c r="U112" s="225"/>
      <c r="V112" s="225"/>
      <c r="W112" s="225"/>
      <c r="X112" s="231"/>
      <c r="Y112" s="230"/>
      <c r="Z112" s="225"/>
      <c r="AA112" s="225"/>
      <c r="AB112" s="225"/>
      <c r="AC112" s="225"/>
      <c r="AD112" s="225"/>
      <c r="AE112" s="231"/>
      <c r="AF112" s="230"/>
      <c r="AG112" s="225"/>
      <c r="AH112" s="267"/>
      <c r="AJ112" s="230"/>
      <c r="AK112" s="225"/>
      <c r="AL112" s="225"/>
      <c r="AM112" s="225"/>
      <c r="AN112" s="231"/>
      <c r="AO112" s="230"/>
      <c r="AP112" s="225"/>
      <c r="AQ112" s="225"/>
      <c r="AR112" s="225"/>
      <c r="AS112" s="225"/>
      <c r="AT112" s="225"/>
      <c r="AU112" s="231"/>
      <c r="AV112" s="230"/>
      <c r="AW112" s="225"/>
      <c r="AX112" s="225"/>
      <c r="AY112" s="225"/>
      <c r="AZ112" s="225"/>
      <c r="BA112" s="227"/>
      <c r="BB112" s="231"/>
      <c r="BC112" s="230"/>
      <c r="BD112" s="225"/>
      <c r="BE112" s="227"/>
      <c r="BF112" s="227"/>
      <c r="BG112" s="225"/>
      <c r="BH112" s="225"/>
      <c r="BI112" s="231"/>
      <c r="BJ112" s="225"/>
      <c r="BK112" s="225"/>
      <c r="BL112" s="227"/>
      <c r="BM112" s="227"/>
      <c r="BN112" s="231"/>
      <c r="BP112" s="482" t="s">
        <v>48</v>
      </c>
      <c r="BQ112" s="465"/>
      <c r="BR112" s="230"/>
      <c r="BS112" s="225"/>
      <c r="BT112" s="225"/>
      <c r="BU112" s="225"/>
      <c r="BV112" s="225"/>
      <c r="BW112" s="225"/>
      <c r="BX112" s="231"/>
      <c r="BY112" s="230"/>
      <c r="BZ112" s="225"/>
      <c r="CA112" s="225"/>
      <c r="CB112" s="225"/>
      <c r="CC112" s="227"/>
      <c r="CD112" s="227"/>
      <c r="CE112" s="231"/>
      <c r="CF112" s="230"/>
      <c r="CG112" s="225"/>
      <c r="CH112" s="225"/>
      <c r="CI112" s="225"/>
      <c r="CJ112" s="227"/>
      <c r="CK112" s="227"/>
      <c r="CL112" s="231"/>
      <c r="CM112" s="230"/>
      <c r="CN112" s="225"/>
      <c r="CO112" s="225"/>
      <c r="CP112" s="225"/>
      <c r="CQ112" s="227"/>
      <c r="CR112" s="227"/>
      <c r="CS112" s="231"/>
      <c r="CT112" s="263"/>
    </row>
    <row r="113" spans="3:98" ht="6" customHeight="1" x14ac:dyDescent="0.3">
      <c r="C113" s="300"/>
      <c r="D113" s="236"/>
      <c r="E113" s="243"/>
      <c r="F113" s="243"/>
      <c r="G113" s="243"/>
      <c r="H113" s="243"/>
      <c r="I113" s="243"/>
      <c r="J113" s="237"/>
      <c r="K113" s="236"/>
      <c r="L113" s="243"/>
      <c r="M113" s="243"/>
      <c r="N113" s="243"/>
      <c r="O113" s="243"/>
      <c r="P113" s="243"/>
      <c r="Q113" s="237"/>
      <c r="R113" s="236"/>
      <c r="S113" s="243"/>
      <c r="T113" s="243"/>
      <c r="U113" s="243"/>
      <c r="V113" s="243"/>
      <c r="W113" s="243"/>
      <c r="X113" s="237"/>
      <c r="Y113" s="236"/>
      <c r="Z113" s="243"/>
      <c r="AA113" s="243"/>
      <c r="AB113" s="243"/>
      <c r="AC113" s="243"/>
      <c r="AD113" s="243"/>
      <c r="AE113" s="237"/>
      <c r="AF113" s="236"/>
      <c r="AG113" s="243"/>
      <c r="AH113" s="237"/>
      <c r="AJ113" s="236"/>
      <c r="AK113" s="243"/>
      <c r="AL113" s="243"/>
      <c r="AM113" s="243"/>
      <c r="AN113" s="237"/>
      <c r="AO113" s="236"/>
      <c r="AP113" s="243"/>
      <c r="AQ113" s="243"/>
      <c r="AR113" s="243"/>
      <c r="AS113" s="243"/>
      <c r="AT113" s="243"/>
      <c r="AU113" s="237"/>
      <c r="AV113" s="236"/>
      <c r="AW113" s="243"/>
      <c r="AX113" s="243"/>
      <c r="AY113" s="243"/>
      <c r="AZ113" s="243"/>
      <c r="BA113" s="243"/>
      <c r="BB113" s="237"/>
      <c r="BC113" s="236"/>
      <c r="BD113" s="243"/>
      <c r="BE113" s="243"/>
      <c r="BF113" s="243"/>
      <c r="BG113" s="243"/>
      <c r="BH113" s="243"/>
      <c r="BI113" s="237"/>
      <c r="BJ113" s="236"/>
      <c r="BK113" s="243"/>
      <c r="BL113" s="243"/>
      <c r="BM113" s="243"/>
      <c r="BN113" s="237"/>
      <c r="BP113" s="236"/>
      <c r="BQ113" s="237"/>
      <c r="BR113" s="236"/>
      <c r="BS113" s="243"/>
      <c r="BT113" s="243"/>
      <c r="BU113" s="243"/>
      <c r="BV113" s="243"/>
      <c r="BW113" s="243"/>
      <c r="BX113" s="237"/>
      <c r="BY113" s="236"/>
      <c r="BZ113" s="243"/>
      <c r="CA113" s="243"/>
      <c r="CB113" s="243"/>
      <c r="CC113" s="243"/>
      <c r="CD113" s="243"/>
      <c r="CE113" s="237"/>
      <c r="CF113" s="236"/>
      <c r="CG113" s="243"/>
      <c r="CH113" s="243"/>
      <c r="CI113" s="243"/>
      <c r="CJ113" s="243"/>
      <c r="CK113" s="243"/>
      <c r="CL113" s="237"/>
      <c r="CM113" s="236"/>
      <c r="CN113" s="243"/>
      <c r="CO113" s="243"/>
      <c r="CP113" s="243"/>
      <c r="CQ113" s="243"/>
      <c r="CR113" s="243"/>
      <c r="CS113" s="237"/>
      <c r="CT113" s="237"/>
    </row>
    <row r="114" spans="3:98" x14ac:dyDescent="0.3">
      <c r="C114" s="470" t="str">
        <f>+C83</f>
        <v>Tournois Adultes</v>
      </c>
      <c r="D114" s="230"/>
      <c r="E114" s="225"/>
      <c r="F114" s="225"/>
      <c r="G114" s="449" t="s">
        <v>14</v>
      </c>
      <c r="H114" s="450"/>
      <c r="I114" s="450"/>
      <c r="J114" s="450"/>
      <c r="K114" s="450"/>
      <c r="L114" s="450"/>
      <c r="M114" s="450"/>
      <c r="N114" s="450"/>
      <c r="O114" s="450"/>
      <c r="P114" s="450"/>
      <c r="Q114" s="451"/>
      <c r="R114" s="230"/>
      <c r="S114" s="225"/>
      <c r="T114" s="225"/>
      <c r="U114" s="225"/>
      <c r="V114" s="225"/>
      <c r="W114" s="225"/>
      <c r="X114" s="231"/>
      <c r="Y114" s="230"/>
      <c r="Z114" s="225"/>
      <c r="AA114" s="225"/>
      <c r="AB114" s="225"/>
      <c r="AC114" s="225"/>
      <c r="AD114" s="225"/>
      <c r="AE114" s="245"/>
      <c r="AF114" s="248"/>
      <c r="AG114" s="226"/>
      <c r="AH114" s="267"/>
      <c r="AJ114" s="230"/>
      <c r="AK114" s="225"/>
      <c r="AL114" s="449" t="s">
        <v>444</v>
      </c>
      <c r="AM114" s="450"/>
      <c r="AN114" s="450"/>
      <c r="AO114" s="450"/>
      <c r="AP114" s="450"/>
      <c r="AQ114" s="450"/>
      <c r="AR114" s="450"/>
      <c r="AS114" s="450"/>
      <c r="AT114" s="450"/>
      <c r="AU114" s="450"/>
      <c r="AV114" s="450"/>
      <c r="AW114" s="450"/>
      <c r="AX114" s="450"/>
      <c r="AY114" s="450"/>
      <c r="AZ114" s="450"/>
      <c r="BA114" s="450"/>
      <c r="BB114" s="451"/>
      <c r="BC114" s="230"/>
      <c r="BD114" s="225"/>
      <c r="BE114" s="225"/>
      <c r="BF114" s="225"/>
      <c r="BG114" s="225"/>
      <c r="BH114" s="225"/>
      <c r="BI114" s="231"/>
      <c r="BJ114" s="256"/>
      <c r="BK114" s="228"/>
      <c r="BL114" s="228"/>
      <c r="BM114" s="228"/>
      <c r="BN114" s="235"/>
      <c r="BO114" s="270"/>
      <c r="BP114" s="230"/>
      <c r="BQ114" s="231"/>
      <c r="BR114" s="230"/>
      <c r="BS114" s="225"/>
      <c r="BT114" s="227"/>
      <c r="BU114" s="225"/>
      <c r="BV114" s="225"/>
      <c r="BW114" s="225"/>
      <c r="BX114" s="231"/>
      <c r="BY114" s="230"/>
      <c r="BZ114" s="225"/>
      <c r="CA114" s="225"/>
      <c r="CB114" s="225"/>
      <c r="CC114" s="225"/>
      <c r="CD114" s="449" t="s">
        <v>24</v>
      </c>
      <c r="CE114" s="450"/>
      <c r="CF114" s="450"/>
      <c r="CG114" s="450"/>
      <c r="CH114" s="450"/>
      <c r="CI114" s="450"/>
      <c r="CJ114" s="450"/>
      <c r="CK114" s="450"/>
      <c r="CL114" s="450"/>
      <c r="CM114" s="450"/>
      <c r="CN114" s="450"/>
      <c r="CO114" s="450"/>
      <c r="CP114" s="450"/>
      <c r="CQ114" s="450"/>
      <c r="CR114" s="450"/>
      <c r="CS114" s="534"/>
      <c r="CT114" s="260"/>
    </row>
    <row r="115" spans="3:98" x14ac:dyDescent="0.3">
      <c r="C115" s="471"/>
      <c r="D115" s="230"/>
      <c r="E115" s="225"/>
      <c r="F115" s="225"/>
      <c r="G115" s="225"/>
      <c r="H115" s="225"/>
      <c r="I115" s="225"/>
      <c r="J115" s="302"/>
      <c r="K115" s="225"/>
      <c r="L115" s="225"/>
      <c r="M115" s="225"/>
      <c r="N115" s="225"/>
      <c r="O115" s="225"/>
      <c r="P115" s="225"/>
      <c r="Q115" s="302"/>
      <c r="R115" s="225"/>
      <c r="S115" s="225"/>
      <c r="T115" s="225"/>
      <c r="U115" s="225"/>
      <c r="V115" s="452" t="s">
        <v>12</v>
      </c>
      <c r="W115" s="452"/>
      <c r="X115" s="452"/>
      <c r="Y115" s="452"/>
      <c r="Z115" s="452"/>
      <c r="AA115" s="452"/>
      <c r="AB115" s="452"/>
      <c r="AC115" s="452"/>
      <c r="AD115" s="452"/>
      <c r="AE115" s="452"/>
      <c r="AF115" s="452"/>
      <c r="AG115" s="452"/>
      <c r="AH115" s="452"/>
      <c r="AI115" s="452"/>
      <c r="AJ115" s="452"/>
      <c r="AK115" s="452"/>
      <c r="AL115" s="452"/>
      <c r="AM115" s="452"/>
      <c r="AN115" s="452"/>
      <c r="AO115" s="225"/>
      <c r="AP115" s="225"/>
      <c r="AQ115" s="225"/>
      <c r="AR115" s="225"/>
      <c r="AS115" s="225"/>
      <c r="AT115" s="225"/>
      <c r="AU115" s="302"/>
      <c r="AV115" s="225"/>
      <c r="AW115" s="225"/>
      <c r="AX115" s="225"/>
      <c r="AY115" s="225"/>
      <c r="AZ115" s="225"/>
      <c r="BA115" s="225"/>
      <c r="BB115" s="302"/>
      <c r="BC115" s="303"/>
      <c r="BD115" s="225"/>
      <c r="BE115" s="225"/>
      <c r="BF115" s="225"/>
      <c r="BG115" s="225"/>
      <c r="BH115" s="225"/>
      <c r="BI115" s="259"/>
      <c r="BJ115" s="256"/>
      <c r="BK115" s="228"/>
      <c r="BL115" s="228"/>
      <c r="BM115" s="228"/>
      <c r="BN115" s="235"/>
      <c r="BO115" s="270"/>
      <c r="BP115" s="230"/>
      <c r="BQ115" s="231"/>
      <c r="BR115" s="230"/>
      <c r="BS115" s="225"/>
      <c r="BT115" s="227"/>
      <c r="BU115" s="225"/>
      <c r="BV115" s="225"/>
      <c r="BW115" s="225"/>
      <c r="BX115" s="231"/>
      <c r="BY115" s="230"/>
      <c r="BZ115" s="225"/>
      <c r="CA115" s="225"/>
      <c r="CB115" s="225"/>
      <c r="CC115" s="225"/>
      <c r="CD115" s="225"/>
      <c r="CE115" s="259"/>
      <c r="CF115" s="310"/>
      <c r="CG115" s="225"/>
      <c r="CH115" s="225"/>
      <c r="CI115" s="225"/>
      <c r="CJ115" s="225"/>
      <c r="CK115" s="225"/>
      <c r="CL115" s="259"/>
      <c r="CM115" s="310"/>
      <c r="CN115" s="225"/>
      <c r="CO115" s="225"/>
      <c r="CP115" s="225"/>
      <c r="CQ115" s="225"/>
      <c r="CR115" s="225"/>
      <c r="CS115" s="259"/>
      <c r="CT115" s="260"/>
    </row>
    <row r="116" spans="3:98" x14ac:dyDescent="0.3">
      <c r="C116" s="471"/>
      <c r="D116" s="230"/>
      <c r="E116" s="225"/>
      <c r="F116" s="225"/>
      <c r="G116" s="225"/>
      <c r="H116" s="225"/>
      <c r="I116" s="225"/>
      <c r="J116" s="302"/>
      <c r="K116" s="225"/>
      <c r="L116" s="225"/>
      <c r="M116" s="225"/>
      <c r="N116" s="225"/>
      <c r="O116" s="452" t="s">
        <v>402</v>
      </c>
      <c r="P116" s="452"/>
      <c r="Q116" s="452"/>
      <c r="R116" s="452"/>
      <c r="S116" s="452"/>
      <c r="T116" s="452"/>
      <c r="U116" s="452"/>
      <c r="V116" s="452"/>
      <c r="W116" s="452"/>
      <c r="X116" s="452"/>
      <c r="Y116" s="452"/>
      <c r="Z116" s="452"/>
      <c r="AA116" s="452"/>
      <c r="AB116" s="452"/>
      <c r="AC116" s="452"/>
      <c r="AD116" s="452"/>
      <c r="AE116" s="452"/>
      <c r="AF116" s="225"/>
      <c r="AG116" s="225"/>
      <c r="AH116" s="267"/>
      <c r="AI116" s="225"/>
      <c r="AJ116" s="460" t="s">
        <v>36</v>
      </c>
      <c r="AK116" s="454"/>
      <c r="AL116" s="454"/>
      <c r="AM116" s="454"/>
      <c r="AN116" s="454"/>
      <c r="AO116" s="454"/>
      <c r="AP116" s="454"/>
      <c r="AQ116" s="454"/>
      <c r="AR116" s="454"/>
      <c r="AS116" s="454"/>
      <c r="AT116" s="454"/>
      <c r="AU116" s="454"/>
      <c r="AV116" s="454"/>
      <c r="AW116" s="454"/>
      <c r="AX116" s="454"/>
      <c r="AY116" s="454"/>
      <c r="AZ116" s="454"/>
      <c r="BA116" s="454"/>
      <c r="BB116" s="455"/>
      <c r="BC116" s="303"/>
      <c r="BD116" s="225"/>
      <c r="BE116" s="225"/>
      <c r="BF116" s="225"/>
      <c r="BG116" s="225"/>
      <c r="BH116" s="225"/>
      <c r="BI116" s="259"/>
      <c r="BJ116" s="256"/>
      <c r="BK116" s="228"/>
      <c r="BL116" s="228"/>
      <c r="BM116" s="228"/>
      <c r="BN116" s="235"/>
      <c r="BO116" s="270"/>
      <c r="BP116" s="230"/>
      <c r="BQ116" s="231"/>
      <c r="BR116" s="230"/>
      <c r="BS116" s="225"/>
      <c r="BT116" s="227"/>
      <c r="BU116" s="225"/>
      <c r="BV116" s="225"/>
      <c r="BW116" s="225"/>
      <c r="BX116" s="231"/>
      <c r="BY116" s="230"/>
      <c r="BZ116" s="225"/>
      <c r="CA116" s="225"/>
      <c r="CB116" s="225"/>
      <c r="CC116" s="225"/>
      <c r="CD116" s="225"/>
      <c r="CE116" s="259"/>
      <c r="CF116" s="310"/>
      <c r="CG116" s="225"/>
      <c r="CH116" s="225"/>
      <c r="CI116" s="225"/>
      <c r="CJ116" s="225"/>
      <c r="CK116" s="225"/>
      <c r="CL116" s="259"/>
      <c r="CM116" s="310"/>
      <c r="CN116" s="225"/>
      <c r="CO116" s="225"/>
      <c r="CP116" s="225"/>
      <c r="CQ116" s="225"/>
      <c r="CR116" s="225"/>
      <c r="CS116" s="259"/>
      <c r="CT116" s="260"/>
    </row>
    <row r="117" spans="3:98" x14ac:dyDescent="0.3">
      <c r="C117" s="471"/>
      <c r="D117" s="230"/>
      <c r="E117" s="225"/>
      <c r="F117" s="549" t="s">
        <v>397</v>
      </c>
      <c r="G117" s="550"/>
      <c r="H117" s="550"/>
      <c r="I117" s="550"/>
      <c r="J117" s="550"/>
      <c r="K117" s="550"/>
      <c r="L117" s="550"/>
      <c r="M117" s="550"/>
      <c r="N117" s="550"/>
      <c r="O117" s="550"/>
      <c r="P117" s="550"/>
      <c r="Q117" s="550"/>
      <c r="R117" s="550"/>
      <c r="S117" s="550"/>
      <c r="T117" s="550"/>
      <c r="U117" s="550"/>
      <c r="V117" s="550"/>
      <c r="W117" s="550"/>
      <c r="X117" s="551"/>
      <c r="Y117" s="310"/>
      <c r="Z117" s="225"/>
      <c r="AA117" s="225"/>
      <c r="AB117" s="225"/>
      <c r="AC117" s="225"/>
      <c r="AD117" s="310"/>
      <c r="AE117" s="231"/>
      <c r="AF117" s="320"/>
      <c r="AG117" s="321"/>
      <c r="AH117" s="322"/>
      <c r="AJ117" s="323"/>
      <c r="AK117" s="321"/>
      <c r="AL117" s="321"/>
      <c r="AM117" s="318"/>
      <c r="AN117" s="324"/>
      <c r="AO117" s="318"/>
      <c r="AP117" s="321"/>
      <c r="AQ117" s="321"/>
      <c r="AR117" s="321"/>
      <c r="AS117" s="321"/>
      <c r="AT117" s="321"/>
      <c r="AU117" s="324"/>
      <c r="AV117" s="318"/>
      <c r="AW117" s="321"/>
      <c r="AX117" s="321"/>
      <c r="AY117" s="321"/>
      <c r="AZ117" s="321"/>
      <c r="BA117" s="321"/>
      <c r="BB117" s="324"/>
      <c r="BC117" s="225"/>
      <c r="BD117" s="225"/>
      <c r="BE117" s="225"/>
      <c r="BF117" s="225"/>
      <c r="BG117" s="225"/>
      <c r="BH117" s="225"/>
      <c r="BI117" s="259"/>
      <c r="BJ117" s="256"/>
      <c r="BK117" s="228"/>
      <c r="BL117" s="228"/>
      <c r="BM117" s="228"/>
      <c r="BN117" s="235"/>
      <c r="BO117" s="270"/>
      <c r="BP117" s="230"/>
      <c r="BQ117" s="231"/>
      <c r="BR117" s="230"/>
      <c r="BS117" s="225"/>
      <c r="BT117" s="227"/>
      <c r="BU117" s="225"/>
      <c r="BV117" s="225"/>
      <c r="BW117" s="225"/>
      <c r="BX117" s="231"/>
      <c r="BY117" s="230"/>
      <c r="BZ117" s="225"/>
      <c r="CA117" s="225"/>
      <c r="CB117" s="225"/>
      <c r="CC117" s="225"/>
      <c r="CD117" s="225"/>
      <c r="CE117" s="231"/>
      <c r="CF117" s="225"/>
      <c r="CG117" s="225"/>
      <c r="CH117" s="225"/>
      <c r="CI117" s="225"/>
      <c r="CJ117" s="225"/>
      <c r="CK117" s="225"/>
      <c r="CL117" s="231"/>
      <c r="CM117" s="225"/>
      <c r="CN117" s="225"/>
      <c r="CO117" s="225"/>
      <c r="CP117" s="225"/>
      <c r="CQ117" s="225"/>
      <c r="CR117" s="225"/>
      <c r="CS117" s="231"/>
      <c r="CT117" s="231"/>
    </row>
    <row r="118" spans="3:98" x14ac:dyDescent="0.3">
      <c r="C118" s="471"/>
      <c r="D118" s="230"/>
      <c r="E118" s="225"/>
      <c r="F118" s="225"/>
      <c r="G118" s="225"/>
      <c r="H118" s="225"/>
      <c r="I118" s="225"/>
      <c r="J118" s="231"/>
      <c r="K118" s="230"/>
      <c r="L118" s="225"/>
      <c r="M118" s="225"/>
      <c r="N118" s="225"/>
      <c r="O118" s="225"/>
      <c r="P118" s="225"/>
      <c r="Q118" s="231"/>
      <c r="R118" s="230"/>
      <c r="S118" s="225"/>
      <c r="T118" s="225"/>
      <c r="U118" s="225"/>
      <c r="V118" s="449" t="s">
        <v>448</v>
      </c>
      <c r="W118" s="450"/>
      <c r="X118" s="450"/>
      <c r="Y118" s="450"/>
      <c r="Z118" s="450"/>
      <c r="AA118" s="450"/>
      <c r="AB118" s="450"/>
      <c r="AC118" s="450"/>
      <c r="AD118" s="450"/>
      <c r="AE118" s="450"/>
      <c r="AF118" s="450"/>
      <c r="AG118" s="450"/>
      <c r="AH118" s="450"/>
      <c r="AI118" s="450"/>
      <c r="AJ118" s="450"/>
      <c r="AK118" s="450"/>
      <c r="AL118" s="450"/>
      <c r="AM118" s="450"/>
      <c r="AN118" s="451"/>
      <c r="AO118" s="230"/>
      <c r="AP118" s="225"/>
      <c r="AQ118" s="225"/>
      <c r="AR118" s="225"/>
      <c r="AS118" s="449" t="s">
        <v>96</v>
      </c>
      <c r="AT118" s="450"/>
      <c r="AU118" s="450"/>
      <c r="AV118" s="450"/>
      <c r="AW118" s="450"/>
      <c r="AX118" s="450"/>
      <c r="AY118" s="450"/>
      <c r="AZ118" s="450"/>
      <c r="BA118" s="450"/>
      <c r="BB118" s="450"/>
      <c r="BC118" s="450"/>
      <c r="BD118" s="450"/>
      <c r="BE118" s="450"/>
      <c r="BF118" s="450"/>
      <c r="BG118" s="450"/>
      <c r="BH118" s="450"/>
      <c r="BI118" s="451"/>
      <c r="BJ118" s="256"/>
      <c r="BK118" s="228"/>
      <c r="BL118" s="228"/>
      <c r="BM118" s="228"/>
      <c r="BN118" s="235"/>
      <c r="BO118" s="270"/>
      <c r="BP118" s="230"/>
      <c r="BQ118" s="231"/>
      <c r="BR118" s="230"/>
      <c r="BS118" s="225"/>
      <c r="BT118" s="227"/>
      <c r="BU118" s="225"/>
      <c r="BV118" s="225"/>
      <c r="BW118" s="225"/>
      <c r="BX118" s="231"/>
      <c r="BY118" s="230"/>
      <c r="BZ118" s="225"/>
      <c r="CA118" s="225"/>
      <c r="CB118" s="225"/>
      <c r="CC118" s="225"/>
      <c r="CD118" s="225"/>
      <c r="CE118" s="231"/>
      <c r="CF118" s="230"/>
      <c r="CG118" s="225"/>
      <c r="CH118" s="225"/>
      <c r="CI118" s="225"/>
      <c r="CJ118" s="225"/>
      <c r="CK118" s="225"/>
      <c r="CL118" s="231"/>
      <c r="CM118" s="230"/>
      <c r="CN118" s="225"/>
      <c r="CO118" s="225"/>
      <c r="CP118" s="228"/>
      <c r="CQ118" s="228"/>
      <c r="CR118" s="228"/>
      <c r="CS118" s="235"/>
      <c r="CT118" s="260"/>
    </row>
    <row r="119" spans="3:98" x14ac:dyDescent="0.3">
      <c r="C119" s="471"/>
      <c r="D119" s="230"/>
      <c r="E119" s="225"/>
      <c r="F119" s="449" t="s">
        <v>462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50"/>
      <c r="R119" s="450"/>
      <c r="S119" s="450"/>
      <c r="T119" s="450"/>
      <c r="U119" s="450"/>
      <c r="V119" s="450"/>
      <c r="W119" s="450"/>
      <c r="X119" s="451"/>
      <c r="Y119" s="230"/>
      <c r="Z119" s="225"/>
      <c r="AA119" s="225"/>
      <c r="AB119" s="225"/>
      <c r="AC119" s="457" t="s">
        <v>50</v>
      </c>
      <c r="AD119" s="458"/>
      <c r="AE119" s="458"/>
      <c r="AF119" s="458"/>
      <c r="AG119" s="458"/>
      <c r="AH119" s="458"/>
      <c r="AI119" s="458"/>
      <c r="AJ119" s="458"/>
      <c r="AK119" s="458"/>
      <c r="AL119" s="458"/>
      <c r="AM119" s="458"/>
      <c r="AN119" s="458"/>
      <c r="AO119" s="458"/>
      <c r="AP119" s="458"/>
      <c r="AQ119" s="458"/>
      <c r="AR119" s="458"/>
      <c r="AS119" s="458"/>
      <c r="AT119" s="458"/>
      <c r="AU119" s="459"/>
      <c r="AV119" s="230"/>
      <c r="AW119" s="225"/>
      <c r="AX119" s="225"/>
      <c r="AY119" s="225"/>
      <c r="AZ119" s="558" t="s">
        <v>92</v>
      </c>
      <c r="BA119" s="452"/>
      <c r="BB119" s="452"/>
      <c r="BC119" s="452"/>
      <c r="BD119" s="452"/>
      <c r="BE119" s="452"/>
      <c r="BF119" s="452"/>
      <c r="BG119" s="452"/>
      <c r="BH119" s="452"/>
      <c r="BI119" s="452"/>
      <c r="BJ119" s="452"/>
      <c r="BK119" s="452"/>
      <c r="BL119" s="452"/>
      <c r="BM119" s="452"/>
      <c r="BN119" s="452"/>
      <c r="BO119" s="452"/>
      <c r="BP119" s="452"/>
      <c r="BQ119" s="559"/>
      <c r="BR119" s="230"/>
      <c r="BS119" s="225"/>
      <c r="BT119" s="227"/>
      <c r="BU119" s="225"/>
      <c r="BV119" s="225"/>
      <c r="BW119" s="225"/>
      <c r="BX119" s="231"/>
      <c r="BY119" s="230"/>
      <c r="BZ119" s="225"/>
      <c r="CA119" s="225"/>
      <c r="CB119" s="225"/>
      <c r="CC119" s="225"/>
      <c r="CD119" s="225"/>
      <c r="CE119" s="231"/>
      <c r="CF119" s="230"/>
      <c r="CG119" s="225"/>
      <c r="CH119" s="225"/>
      <c r="CI119" s="225"/>
      <c r="CJ119" s="225"/>
      <c r="CK119" s="225"/>
      <c r="CL119" s="231"/>
      <c r="CM119" s="230"/>
      <c r="CN119" s="225"/>
      <c r="CO119" s="225"/>
      <c r="CP119" s="228"/>
      <c r="CQ119" s="228"/>
      <c r="CR119" s="228"/>
      <c r="CS119" s="235"/>
      <c r="CT119" s="260"/>
    </row>
    <row r="120" spans="3:98" x14ac:dyDescent="0.3">
      <c r="C120" s="471"/>
      <c r="D120" s="230"/>
      <c r="E120" s="225"/>
      <c r="F120" s="225"/>
      <c r="G120" s="225"/>
      <c r="H120" s="225"/>
      <c r="I120" s="225"/>
      <c r="J120" s="231"/>
      <c r="K120" s="230"/>
      <c r="L120" s="225"/>
      <c r="M120" s="225"/>
      <c r="N120" s="449" t="s">
        <v>458</v>
      </c>
      <c r="O120" s="450"/>
      <c r="P120" s="450"/>
      <c r="Q120" s="450"/>
      <c r="R120" s="450"/>
      <c r="S120" s="450"/>
      <c r="T120" s="450"/>
      <c r="U120" s="450"/>
      <c r="V120" s="450"/>
      <c r="W120" s="450"/>
      <c r="X120" s="450"/>
      <c r="Y120" s="450"/>
      <c r="Z120" s="450"/>
      <c r="AA120" s="450"/>
      <c r="AB120" s="450"/>
      <c r="AC120" s="450"/>
      <c r="AD120" s="450"/>
      <c r="AE120" s="451"/>
      <c r="AF120" s="556" t="s">
        <v>455</v>
      </c>
      <c r="AG120" s="557"/>
      <c r="AH120" s="557"/>
      <c r="AI120" s="557"/>
      <c r="AJ120" s="557"/>
      <c r="AK120" s="557"/>
      <c r="AL120" s="557"/>
      <c r="AM120" s="557"/>
      <c r="AN120" s="557"/>
      <c r="AO120" s="557"/>
      <c r="AP120" s="557"/>
      <c r="AQ120" s="557"/>
      <c r="AR120" s="557"/>
      <c r="AS120" s="557"/>
      <c r="AT120" s="557"/>
      <c r="AU120" s="557"/>
      <c r="AV120" s="557"/>
      <c r="AW120" s="557"/>
      <c r="AX120" s="557"/>
      <c r="AY120" s="557"/>
      <c r="AZ120" s="557"/>
      <c r="BA120" s="557"/>
      <c r="BB120" s="557"/>
      <c r="BC120" s="310"/>
      <c r="BD120" s="225"/>
      <c r="BE120" s="225"/>
      <c r="BF120" s="225"/>
      <c r="BG120" s="225"/>
      <c r="BH120" s="453" t="s">
        <v>463</v>
      </c>
      <c r="BI120" s="454"/>
      <c r="BJ120" s="454"/>
      <c r="BK120" s="454"/>
      <c r="BL120" s="454"/>
      <c r="BM120" s="454"/>
      <c r="BN120" s="454"/>
      <c r="BO120" s="454"/>
      <c r="BP120" s="454"/>
      <c r="BQ120" s="454"/>
      <c r="BR120" s="454"/>
      <c r="BS120" s="454"/>
      <c r="BT120" s="454"/>
      <c r="BU120" s="454"/>
      <c r="BV120" s="454"/>
      <c r="BW120" s="454"/>
      <c r="BX120" s="548"/>
      <c r="BY120" s="230"/>
      <c r="BZ120" s="225"/>
      <c r="CA120" s="225"/>
      <c r="CB120" s="225"/>
      <c r="CC120" s="225"/>
      <c r="CD120" s="225"/>
      <c r="CE120" s="231"/>
      <c r="CF120" s="230"/>
      <c r="CG120" s="225"/>
      <c r="CH120" s="225"/>
      <c r="CI120" s="225"/>
      <c r="CJ120" s="225"/>
      <c r="CK120" s="225"/>
      <c r="CL120" s="231"/>
      <c r="CM120" s="230"/>
      <c r="CN120" s="225"/>
      <c r="CO120" s="225"/>
      <c r="CP120" s="228"/>
      <c r="CQ120" s="225"/>
      <c r="CR120" s="228"/>
      <c r="CS120" s="235"/>
      <c r="CT120" s="260"/>
    </row>
    <row r="121" spans="3:98" x14ac:dyDescent="0.3">
      <c r="C121" s="471"/>
      <c r="D121" s="230"/>
      <c r="E121" s="225"/>
      <c r="F121" s="225"/>
      <c r="G121" s="225"/>
      <c r="H121" s="225"/>
      <c r="I121" s="453" t="s">
        <v>399</v>
      </c>
      <c r="J121" s="454"/>
      <c r="K121" s="454"/>
      <c r="L121" s="454"/>
      <c r="M121" s="454"/>
      <c r="N121" s="454"/>
      <c r="O121" s="454"/>
      <c r="P121" s="454"/>
      <c r="Q121" s="454"/>
      <c r="R121" s="454"/>
      <c r="S121" s="454"/>
      <c r="T121" s="454"/>
      <c r="U121" s="454"/>
      <c r="V121" s="454"/>
      <c r="W121" s="454"/>
      <c r="X121" s="455"/>
      <c r="Y121" s="225"/>
      <c r="Z121" s="225"/>
      <c r="AA121" s="225"/>
      <c r="AB121" s="225"/>
      <c r="AC121" s="453" t="s">
        <v>464</v>
      </c>
      <c r="AD121" s="454"/>
      <c r="AE121" s="454"/>
      <c r="AF121" s="454"/>
      <c r="AG121" s="454"/>
      <c r="AH121" s="454"/>
      <c r="AI121" s="454"/>
      <c r="AJ121" s="454"/>
      <c r="AK121" s="454"/>
      <c r="AL121" s="454"/>
      <c r="AM121" s="454"/>
      <c r="AN121" s="454"/>
      <c r="AO121" s="454"/>
      <c r="AP121" s="454"/>
      <c r="AQ121" s="454"/>
      <c r="AR121" s="454"/>
      <c r="AS121" s="454"/>
      <c r="AT121" s="454"/>
      <c r="AU121" s="455"/>
      <c r="AV121" s="319"/>
      <c r="AW121" s="319"/>
      <c r="AX121" s="319"/>
      <c r="AY121" s="319"/>
      <c r="AZ121" s="319"/>
      <c r="BA121" s="319"/>
      <c r="BB121" s="302"/>
      <c r="BC121" s="319"/>
      <c r="BD121" s="319"/>
      <c r="BE121" s="319"/>
      <c r="BF121" s="319"/>
      <c r="BG121" s="319"/>
      <c r="BH121" s="228"/>
      <c r="BI121" s="259"/>
      <c r="BJ121" s="310"/>
      <c r="BK121" s="228"/>
      <c r="BL121" s="228"/>
      <c r="BM121" s="228"/>
      <c r="BN121" s="235"/>
      <c r="BO121" s="310"/>
      <c r="BP121" s="230"/>
      <c r="BQ121" s="231"/>
      <c r="BR121" s="310"/>
      <c r="BS121" s="228"/>
      <c r="BT121" s="228"/>
      <c r="BU121" s="228"/>
      <c r="BV121" s="228"/>
      <c r="BW121" s="228"/>
      <c r="BX121" s="259"/>
      <c r="BY121" s="230"/>
      <c r="BZ121" s="225"/>
      <c r="CA121" s="225"/>
      <c r="CB121" s="225"/>
      <c r="CC121" s="225"/>
      <c r="CD121" s="225"/>
      <c r="CE121" s="259"/>
      <c r="CF121" s="230"/>
      <c r="CG121" s="225"/>
      <c r="CH121" s="225"/>
      <c r="CI121" s="225"/>
      <c r="CJ121" s="225"/>
      <c r="CK121" s="225"/>
      <c r="CL121" s="231"/>
      <c r="CM121" s="230"/>
      <c r="CN121" s="225"/>
      <c r="CO121" s="225"/>
      <c r="CP121" s="228"/>
      <c r="CQ121" s="228"/>
      <c r="CR121" s="228"/>
      <c r="CS121" s="235"/>
      <c r="CT121" s="260"/>
    </row>
    <row r="122" spans="3:98" x14ac:dyDescent="0.3">
      <c r="C122" s="471"/>
      <c r="D122" s="230"/>
      <c r="E122" s="225"/>
      <c r="F122" s="225"/>
      <c r="G122" s="225"/>
      <c r="H122" s="225"/>
      <c r="I122" s="319"/>
      <c r="J122" s="231"/>
      <c r="K122" s="319"/>
      <c r="L122" s="319"/>
      <c r="M122" s="319"/>
      <c r="N122" s="319"/>
      <c r="O122" s="454" t="s">
        <v>25</v>
      </c>
      <c r="P122" s="454"/>
      <c r="Q122" s="454"/>
      <c r="R122" s="454"/>
      <c r="S122" s="454"/>
      <c r="T122" s="454"/>
      <c r="U122" s="454"/>
      <c r="V122" s="454"/>
      <c r="W122" s="454"/>
      <c r="X122" s="454"/>
      <c r="Y122" s="454"/>
      <c r="Z122" s="454"/>
      <c r="AA122" s="454"/>
      <c r="AB122" s="454"/>
      <c r="AC122" s="454"/>
      <c r="AD122" s="454"/>
      <c r="AE122" s="454"/>
      <c r="AF122" s="319"/>
      <c r="AG122" s="319"/>
      <c r="AH122" s="267"/>
      <c r="AI122" s="319"/>
      <c r="AJ122" s="230"/>
      <c r="AK122" s="319"/>
      <c r="AL122" s="319"/>
      <c r="AM122" s="319"/>
      <c r="AN122" s="319"/>
      <c r="AO122" s="319"/>
      <c r="AP122" s="319"/>
      <c r="AQ122" s="319"/>
      <c r="AR122" s="319"/>
      <c r="AS122" s="319"/>
      <c r="AT122" s="319"/>
      <c r="AU122" s="302"/>
      <c r="AV122" s="319"/>
      <c r="AW122" s="319"/>
      <c r="AX122" s="319"/>
      <c r="AY122" s="319"/>
      <c r="AZ122" s="319"/>
      <c r="BA122" s="319"/>
      <c r="BB122" s="302"/>
      <c r="BC122" s="319"/>
      <c r="BD122" s="319"/>
      <c r="BE122" s="319"/>
      <c r="BF122" s="319"/>
      <c r="BG122" s="319"/>
      <c r="BH122" s="228"/>
      <c r="BI122" s="259"/>
      <c r="BJ122" s="310"/>
      <c r="BK122" s="228"/>
      <c r="BL122" s="228"/>
      <c r="BM122" s="228"/>
      <c r="BN122" s="235"/>
      <c r="BO122" s="310"/>
      <c r="BP122" s="230"/>
      <c r="BQ122" s="231"/>
      <c r="BR122" s="310"/>
      <c r="BS122" s="228"/>
      <c r="BT122" s="228"/>
      <c r="BU122" s="228"/>
      <c r="BV122" s="228"/>
      <c r="BW122" s="228"/>
      <c r="BX122" s="259"/>
      <c r="BY122" s="230"/>
      <c r="BZ122" s="225"/>
      <c r="CA122" s="225"/>
      <c r="CB122" s="225"/>
      <c r="CC122" s="225"/>
      <c r="CD122" s="225"/>
      <c r="CE122" s="231"/>
      <c r="CF122" s="230"/>
      <c r="CG122" s="225"/>
      <c r="CH122" s="225"/>
      <c r="CI122" s="225"/>
      <c r="CJ122" s="225"/>
      <c r="CK122" s="225"/>
      <c r="CL122" s="231"/>
      <c r="CM122" s="230"/>
      <c r="CN122" s="225"/>
      <c r="CO122" s="225"/>
      <c r="CP122" s="228"/>
      <c r="CQ122" s="228"/>
      <c r="CR122" s="228"/>
      <c r="CS122" s="235"/>
      <c r="CT122" s="260"/>
    </row>
    <row r="123" spans="3:98" x14ac:dyDescent="0.3">
      <c r="C123" s="472"/>
      <c r="D123" s="230"/>
      <c r="E123" s="225"/>
      <c r="F123" s="225"/>
      <c r="G123" s="225"/>
      <c r="H123" s="225"/>
      <c r="I123" s="225"/>
      <c r="J123" s="231"/>
      <c r="K123" s="230"/>
      <c r="L123" s="225"/>
      <c r="M123" s="225"/>
      <c r="N123" s="225"/>
      <c r="O123" s="225"/>
      <c r="P123" s="225"/>
      <c r="Q123" s="231"/>
      <c r="R123" s="230"/>
      <c r="S123" s="225"/>
      <c r="T123" s="225"/>
      <c r="U123" s="225"/>
      <c r="V123" s="228"/>
      <c r="W123" s="228"/>
      <c r="X123" s="302"/>
      <c r="Y123" s="449" t="s">
        <v>93</v>
      </c>
      <c r="Z123" s="450"/>
      <c r="AA123" s="450"/>
      <c r="AB123" s="450"/>
      <c r="AC123" s="450"/>
      <c r="AD123" s="450"/>
      <c r="AE123" s="450"/>
      <c r="AF123" s="450"/>
      <c r="AG123" s="450"/>
      <c r="AH123" s="450"/>
      <c r="AI123" s="450"/>
      <c r="AJ123" s="450"/>
      <c r="AK123" s="450"/>
      <c r="AL123" s="450"/>
      <c r="AM123" s="450"/>
      <c r="AN123" s="450"/>
      <c r="AO123" s="450"/>
      <c r="AP123" s="450"/>
      <c r="AQ123" s="450"/>
      <c r="AR123" s="450"/>
      <c r="AS123" s="450"/>
      <c r="AT123" s="450"/>
      <c r="AU123" s="451"/>
      <c r="AV123" s="230"/>
      <c r="AW123" s="225"/>
      <c r="AX123" s="225"/>
      <c r="AY123" s="552" t="s">
        <v>94</v>
      </c>
      <c r="AZ123" s="553"/>
      <c r="BA123" s="553"/>
      <c r="BB123" s="553"/>
      <c r="BC123" s="553"/>
      <c r="BD123" s="553"/>
      <c r="BE123" s="553"/>
      <c r="BF123" s="553"/>
      <c r="BG123" s="553"/>
      <c r="BH123" s="553"/>
      <c r="BI123" s="553"/>
      <c r="BJ123" s="553"/>
      <c r="BK123" s="553"/>
      <c r="BL123" s="553"/>
      <c r="BM123" s="553"/>
      <c r="BN123" s="553"/>
      <c r="BO123" s="553"/>
      <c r="BP123" s="553"/>
      <c r="BQ123" s="554"/>
      <c r="BR123" s="230"/>
      <c r="BS123" s="225"/>
      <c r="BT123" s="227"/>
      <c r="BU123" s="225"/>
      <c r="BV123" s="225"/>
      <c r="BW123" s="225"/>
      <c r="BX123" s="231"/>
      <c r="BY123" s="230"/>
      <c r="BZ123" s="225"/>
      <c r="CA123" s="225"/>
      <c r="CB123" s="225"/>
      <c r="CC123" s="225"/>
      <c r="CD123" s="225"/>
      <c r="CE123" s="231"/>
      <c r="CF123" s="230"/>
      <c r="CG123" s="225"/>
      <c r="CH123" s="225"/>
      <c r="CI123" s="225"/>
      <c r="CJ123" s="225"/>
      <c r="CK123" s="225"/>
      <c r="CL123" s="231"/>
      <c r="CM123" s="230"/>
      <c r="CN123" s="225"/>
      <c r="CO123" s="225"/>
      <c r="CP123" s="228"/>
      <c r="CQ123" s="228"/>
      <c r="CR123" s="228"/>
      <c r="CS123" s="235"/>
      <c r="CT123" s="260"/>
    </row>
    <row r="124" spans="3:98" ht="6" customHeight="1" x14ac:dyDescent="0.3">
      <c r="C124" s="295"/>
      <c r="D124" s="236"/>
      <c r="E124" s="243"/>
      <c r="F124" s="243"/>
      <c r="G124" s="243"/>
      <c r="H124" s="243"/>
      <c r="I124" s="243"/>
      <c r="J124" s="237"/>
      <c r="K124" s="236"/>
      <c r="L124" s="243"/>
      <c r="M124" s="243"/>
      <c r="N124" s="243"/>
      <c r="O124" s="243"/>
      <c r="P124" s="243"/>
      <c r="Q124" s="237"/>
      <c r="R124" s="236"/>
      <c r="S124" s="243"/>
      <c r="T124" s="243"/>
      <c r="U124" s="243"/>
      <c r="V124" s="243"/>
      <c r="W124" s="243"/>
      <c r="X124" s="237"/>
      <c r="Y124" s="236"/>
      <c r="Z124" s="243"/>
      <c r="AA124" s="243"/>
      <c r="AB124" s="243"/>
      <c r="AC124" s="243"/>
      <c r="AD124" s="243"/>
      <c r="AE124" s="246"/>
      <c r="AF124" s="250"/>
      <c r="AG124" s="251"/>
      <c r="AH124" s="237"/>
      <c r="AJ124" s="236"/>
      <c r="AK124" s="243"/>
      <c r="AL124" s="243"/>
      <c r="AM124" s="243"/>
      <c r="AN124" s="241"/>
      <c r="AO124" s="236"/>
      <c r="AP124" s="243"/>
      <c r="AQ124" s="243"/>
      <c r="AR124" s="243"/>
      <c r="AS124" s="243"/>
      <c r="AT124" s="243"/>
      <c r="AU124" s="237"/>
      <c r="AV124" s="236"/>
      <c r="AW124" s="243"/>
      <c r="AX124" s="243"/>
      <c r="AY124" s="243"/>
      <c r="AZ124" s="243"/>
      <c r="BA124" s="243"/>
      <c r="BB124" s="237"/>
      <c r="BC124" s="236"/>
      <c r="BD124" s="243"/>
      <c r="BE124" s="243"/>
      <c r="BF124" s="243"/>
      <c r="BG124" s="243"/>
      <c r="BH124" s="243"/>
      <c r="BI124" s="237"/>
      <c r="BJ124" s="257"/>
      <c r="BK124" s="258"/>
      <c r="BL124" s="258"/>
      <c r="BM124" s="258"/>
      <c r="BN124" s="238"/>
      <c r="BO124" s="270"/>
      <c r="BP124" s="236"/>
      <c r="BQ124" s="237"/>
      <c r="BR124" s="236"/>
      <c r="BS124" s="243"/>
      <c r="BT124" s="244"/>
      <c r="BU124" s="243"/>
      <c r="BV124" s="243"/>
      <c r="BW124" s="243"/>
      <c r="BX124" s="237"/>
      <c r="BY124" s="236"/>
      <c r="BZ124" s="243"/>
      <c r="CA124" s="243"/>
      <c r="CB124" s="243"/>
      <c r="CC124" s="243"/>
      <c r="CD124" s="243"/>
      <c r="CE124" s="237"/>
      <c r="CF124" s="236"/>
      <c r="CG124" s="243"/>
      <c r="CH124" s="243"/>
      <c r="CI124" s="243"/>
      <c r="CJ124" s="243"/>
      <c r="CK124" s="243"/>
      <c r="CL124" s="237"/>
      <c r="CM124" s="236"/>
      <c r="CN124" s="243"/>
      <c r="CO124" s="243"/>
      <c r="CP124" s="258"/>
      <c r="CQ124" s="258"/>
      <c r="CR124" s="258"/>
      <c r="CS124" s="238"/>
      <c r="CT124" s="238"/>
    </row>
    <row r="125" spans="3:98" x14ac:dyDescent="0.3">
      <c r="C125" s="470" t="str">
        <f>+C88</f>
        <v>Activités du Comité</v>
      </c>
      <c r="D125" s="230"/>
      <c r="E125" s="225"/>
      <c r="F125" s="225"/>
      <c r="G125" s="225"/>
      <c r="H125" s="225"/>
      <c r="I125" s="225"/>
      <c r="J125" s="231"/>
      <c r="K125" s="230"/>
      <c r="L125" s="225"/>
      <c r="M125" s="225"/>
      <c r="N125" s="225"/>
      <c r="O125" s="225"/>
      <c r="P125" s="225"/>
      <c r="Q125" s="231"/>
      <c r="R125" s="230"/>
      <c r="S125" s="225"/>
      <c r="T125" s="225"/>
      <c r="U125" s="225"/>
      <c r="V125" s="225"/>
      <c r="W125" s="225"/>
      <c r="X125" s="231"/>
      <c r="Y125" s="230"/>
      <c r="Z125" s="225"/>
      <c r="AA125" s="225"/>
      <c r="AB125" s="225"/>
      <c r="AC125" s="225"/>
      <c r="AD125" s="225"/>
      <c r="AE125" s="245"/>
      <c r="AF125" s="248"/>
      <c r="AG125" s="226"/>
      <c r="AH125" s="267"/>
      <c r="AJ125" s="230"/>
      <c r="AK125" s="225"/>
      <c r="AL125" s="225"/>
      <c r="AM125" s="225"/>
      <c r="AN125" s="231"/>
      <c r="AO125" s="230"/>
      <c r="AP125" s="225"/>
      <c r="AQ125" s="225"/>
      <c r="AR125" s="225"/>
      <c r="AS125" s="225"/>
      <c r="AT125" s="225"/>
      <c r="AU125" s="231"/>
      <c r="AV125" s="230"/>
      <c r="AW125" s="225"/>
      <c r="AX125" s="225"/>
      <c r="AY125" s="225"/>
      <c r="AZ125" s="225"/>
      <c r="BA125" s="225"/>
      <c r="BB125" s="231"/>
      <c r="BC125" s="230"/>
      <c r="BD125" s="225"/>
      <c r="BE125" s="225"/>
      <c r="BF125" s="225"/>
      <c r="BG125" s="225"/>
      <c r="BH125" s="225"/>
      <c r="BI125" s="231"/>
      <c r="BJ125" s="230"/>
      <c r="BK125" s="225"/>
      <c r="BL125" s="225"/>
      <c r="BM125" s="225"/>
      <c r="BN125" s="231"/>
      <c r="BP125" s="230"/>
      <c r="BQ125" s="231"/>
      <c r="BR125" s="230"/>
      <c r="BS125" s="225"/>
      <c r="BT125" s="225"/>
      <c r="BU125" s="225"/>
      <c r="BV125" s="225"/>
      <c r="BW125" s="225"/>
      <c r="BX125" s="231"/>
      <c r="BY125" s="230"/>
      <c r="BZ125" s="225"/>
      <c r="CA125" s="225"/>
      <c r="CB125" s="225"/>
      <c r="CC125" s="225"/>
      <c r="CD125" s="225"/>
      <c r="CE125" s="231"/>
      <c r="CF125" s="230"/>
      <c r="CG125" s="225"/>
      <c r="CH125" s="225"/>
      <c r="CI125" s="225"/>
      <c r="CJ125" s="225"/>
      <c r="CK125" s="225"/>
      <c r="CL125" s="231"/>
      <c r="CM125" s="230"/>
      <c r="CN125" s="225"/>
      <c r="CO125" s="225"/>
      <c r="CP125" s="225"/>
      <c r="CQ125" s="225"/>
      <c r="CR125" s="225"/>
      <c r="CS125" s="231"/>
      <c r="CT125" s="259"/>
    </row>
    <row r="126" spans="3:98" ht="15" thickBot="1" x14ac:dyDescent="0.35">
      <c r="C126" s="506"/>
      <c r="D126" s="232"/>
      <c r="E126" s="233"/>
      <c r="F126" s="233"/>
      <c r="G126" s="233"/>
      <c r="H126" s="233"/>
      <c r="I126" s="233"/>
      <c r="J126" s="234"/>
      <c r="K126" s="232"/>
      <c r="L126" s="233"/>
      <c r="M126" s="233"/>
      <c r="N126" s="233"/>
      <c r="O126" s="233"/>
      <c r="P126" s="233"/>
      <c r="Q126" s="234"/>
      <c r="R126" s="232"/>
      <c r="S126" s="233"/>
      <c r="T126" s="233"/>
      <c r="U126" s="233"/>
      <c r="V126" s="233"/>
      <c r="W126" s="233"/>
      <c r="X126" s="234"/>
      <c r="Y126" s="232"/>
      <c r="Z126" s="233"/>
      <c r="AA126" s="233"/>
      <c r="AB126" s="233"/>
      <c r="AC126" s="233"/>
      <c r="AD126" s="233"/>
      <c r="AE126" s="247"/>
      <c r="AF126" s="252"/>
      <c r="AG126" s="242"/>
      <c r="AH126" s="268"/>
      <c r="AJ126" s="232"/>
      <c r="AK126" s="233"/>
      <c r="AL126" s="233"/>
      <c r="AM126" s="233"/>
      <c r="AN126" s="234"/>
      <c r="AO126" s="232"/>
      <c r="AP126" s="233"/>
      <c r="AQ126" s="233"/>
      <c r="AR126" s="233"/>
      <c r="AS126" s="233"/>
      <c r="AT126" s="233"/>
      <c r="AU126" s="234"/>
      <c r="AV126" s="232"/>
      <c r="AW126" s="233"/>
      <c r="AX126" s="233"/>
      <c r="AY126" s="233"/>
      <c r="AZ126" s="233"/>
      <c r="BA126" s="233"/>
      <c r="BB126" s="234"/>
      <c r="BC126" s="232"/>
      <c r="BD126" s="233"/>
      <c r="BE126" s="233"/>
      <c r="BF126" s="233"/>
      <c r="BG126" s="233"/>
      <c r="BH126" s="233"/>
      <c r="BI126" s="234"/>
      <c r="BJ126" s="232"/>
      <c r="BK126" s="233"/>
      <c r="BL126" s="233"/>
      <c r="BM126" s="233"/>
      <c r="BN126" s="234"/>
      <c r="BP126" s="232"/>
      <c r="BQ126" s="234"/>
      <c r="BR126" s="232"/>
      <c r="BS126" s="233"/>
      <c r="BT126" s="233"/>
      <c r="BU126" s="233"/>
      <c r="BV126" s="233"/>
      <c r="BW126" s="233"/>
      <c r="BX126" s="234"/>
      <c r="BY126" s="232"/>
      <c r="BZ126" s="233"/>
      <c r="CA126" s="233"/>
      <c r="CB126" s="233"/>
      <c r="CC126" s="233"/>
      <c r="CD126" s="233"/>
      <c r="CE126" s="234"/>
      <c r="CF126" s="232"/>
      <c r="CG126" s="233"/>
      <c r="CH126" s="233"/>
      <c r="CI126" s="233"/>
      <c r="CJ126" s="233"/>
      <c r="CK126" s="233"/>
      <c r="CL126" s="234"/>
      <c r="CM126" s="232"/>
      <c r="CN126" s="233"/>
      <c r="CO126" s="233"/>
      <c r="CP126" s="233"/>
      <c r="CQ126" s="233"/>
      <c r="CR126" s="233"/>
      <c r="CS126" s="234"/>
      <c r="CT126" s="261"/>
    </row>
  </sheetData>
  <mergeCells count="198">
    <mergeCell ref="AS102:BB102"/>
    <mergeCell ref="AB85:AU85"/>
    <mergeCell ref="C106:C107"/>
    <mergeCell ref="J84:AF84"/>
    <mergeCell ref="AG83:BB83"/>
    <mergeCell ref="BH120:BX120"/>
    <mergeCell ref="F117:X117"/>
    <mergeCell ref="AY123:BQ123"/>
    <mergeCell ref="F45:Q45"/>
    <mergeCell ref="BN55:CK55"/>
    <mergeCell ref="AT80:AU80"/>
    <mergeCell ref="CC109:CE109"/>
    <mergeCell ref="W47:X47"/>
    <mergeCell ref="W50:X50"/>
    <mergeCell ref="AY57:BP57"/>
    <mergeCell ref="AY58:BP58"/>
    <mergeCell ref="AD50:AE50"/>
    <mergeCell ref="O102:AE102"/>
    <mergeCell ref="CC50:CD50"/>
    <mergeCell ref="AF120:BB120"/>
    <mergeCell ref="AZ119:BQ119"/>
    <mergeCell ref="N120:AE120"/>
    <mergeCell ref="R104:AJ104"/>
    <mergeCell ref="F104:Q104"/>
    <mergeCell ref="O83:AF83"/>
    <mergeCell ref="I55:AG55"/>
    <mergeCell ref="D34:AH34"/>
    <mergeCell ref="AS77:AU77"/>
    <mergeCell ref="BA77:BB77"/>
    <mergeCell ref="BH67:BI67"/>
    <mergeCell ref="AE78:AF78"/>
    <mergeCell ref="AC45:AT45"/>
    <mergeCell ref="AE81:AF81"/>
    <mergeCell ref="AS51:AT51"/>
    <mergeCell ref="BG60:BP60"/>
    <mergeCell ref="AM73:AT73"/>
    <mergeCell ref="AZ53:BA53"/>
    <mergeCell ref="W52:X52"/>
    <mergeCell ref="Y52:Z52"/>
    <mergeCell ref="AM78:AN78"/>
    <mergeCell ref="BA76:BB76"/>
    <mergeCell ref="BK45:BW45"/>
    <mergeCell ref="BC15:BD15"/>
    <mergeCell ref="BE17:BF17"/>
    <mergeCell ref="BE15:BF15"/>
    <mergeCell ref="W20:X20"/>
    <mergeCell ref="AD17:AE17"/>
    <mergeCell ref="AD18:AE18"/>
    <mergeCell ref="W51:X51"/>
    <mergeCell ref="AD23:AE23"/>
    <mergeCell ref="AD19:AE19"/>
    <mergeCell ref="W48:X48"/>
    <mergeCell ref="W49:X49"/>
    <mergeCell ref="AT18:AU18"/>
    <mergeCell ref="AD21:AE21"/>
    <mergeCell ref="AD22:AE22"/>
    <mergeCell ref="C125:C126"/>
    <mergeCell ref="C60:C61"/>
    <mergeCell ref="C88:C89"/>
    <mergeCell ref="C69:C74"/>
    <mergeCell ref="C83:C86"/>
    <mergeCell ref="C97:C104"/>
    <mergeCell ref="C77:C81"/>
    <mergeCell ref="G114:Q114"/>
    <mergeCell ref="P110:Q110"/>
    <mergeCell ref="D63:CT63"/>
    <mergeCell ref="C114:C123"/>
    <mergeCell ref="J66:K66"/>
    <mergeCell ref="Q66:R66"/>
    <mergeCell ref="X66:Y66"/>
    <mergeCell ref="AE66:AF66"/>
    <mergeCell ref="AM66:AN66"/>
    <mergeCell ref="I95:J95"/>
    <mergeCell ref="AS74:BB74"/>
    <mergeCell ref="Q67:R67"/>
    <mergeCell ref="X67:Y67"/>
    <mergeCell ref="AE67:AF67"/>
    <mergeCell ref="AS118:BI118"/>
    <mergeCell ref="BA110:BB110"/>
    <mergeCell ref="CD114:CS114"/>
    <mergeCell ref="C15:C16"/>
    <mergeCell ref="D1:CT1"/>
    <mergeCell ref="D33:CT33"/>
    <mergeCell ref="D25:Q25"/>
    <mergeCell ref="H26:X26"/>
    <mergeCell ref="D27:J27"/>
    <mergeCell ref="I17:J17"/>
    <mergeCell ref="P17:Q17"/>
    <mergeCell ref="W17:X17"/>
    <mergeCell ref="V18:X18"/>
    <mergeCell ref="BC12:BH12"/>
    <mergeCell ref="AJ2:BN2"/>
    <mergeCell ref="D2:AH2"/>
    <mergeCell ref="BP2:CT2"/>
    <mergeCell ref="AS25:BH25"/>
    <mergeCell ref="AM26:BI26"/>
    <mergeCell ref="BC18:BD18"/>
    <mergeCell ref="BC16:BD16"/>
    <mergeCell ref="BE18:BF18"/>
    <mergeCell ref="BE16:BF16"/>
    <mergeCell ref="C17:C23"/>
    <mergeCell ref="BH13:BQ13"/>
    <mergeCell ref="AX27:BQ27"/>
    <mergeCell ref="BC17:BD17"/>
    <mergeCell ref="C8:C13"/>
    <mergeCell ref="C25:C28"/>
    <mergeCell ref="C30:C31"/>
    <mergeCell ref="CE67:CF67"/>
    <mergeCell ref="CL67:CM67"/>
    <mergeCell ref="CS67:CT67"/>
    <mergeCell ref="AJ92:BN92"/>
    <mergeCell ref="BP92:CT92"/>
    <mergeCell ref="D64:AH64"/>
    <mergeCell ref="AJ64:BN64"/>
    <mergeCell ref="BP64:CT64"/>
    <mergeCell ref="BG36:BH36"/>
    <mergeCell ref="BG37:BH37"/>
    <mergeCell ref="BV37:BW37"/>
    <mergeCell ref="BN37:BP37"/>
    <mergeCell ref="BN36:BP36"/>
    <mergeCell ref="D92:AH92"/>
    <mergeCell ref="D91:CT91"/>
    <mergeCell ref="BZ56:CQ56"/>
    <mergeCell ref="C50:C53"/>
    <mergeCell ref="AZ50:BA50"/>
    <mergeCell ref="AJ34:BN34"/>
    <mergeCell ref="BA81:BB81"/>
    <mergeCell ref="C47:C49"/>
    <mergeCell ref="C108:C112"/>
    <mergeCell ref="BJ108:BK108"/>
    <mergeCell ref="BJ109:BK109"/>
    <mergeCell ref="BL109:BM109"/>
    <mergeCell ref="BP108:BR108"/>
    <mergeCell ref="BP109:BR109"/>
    <mergeCell ref="J77:K77"/>
    <mergeCell ref="AZ79:BB79"/>
    <mergeCell ref="AZ80:BB80"/>
    <mergeCell ref="BJ110:BK110"/>
    <mergeCell ref="BL108:BM108"/>
    <mergeCell ref="BL106:BM106"/>
    <mergeCell ref="BP110:BR110"/>
    <mergeCell ref="BA106:BB106"/>
    <mergeCell ref="BC108:BD108"/>
    <mergeCell ref="BC106:BD106"/>
    <mergeCell ref="BE110:BF110"/>
    <mergeCell ref="BE106:BF106"/>
    <mergeCell ref="BH108:BI108"/>
    <mergeCell ref="BH106:BI106"/>
    <mergeCell ref="BE109:BF109"/>
    <mergeCell ref="BH109:BI109"/>
    <mergeCell ref="BH107:BI107"/>
    <mergeCell ref="BE108:BF108"/>
    <mergeCell ref="C39:C45"/>
    <mergeCell ref="AD20:AE20"/>
    <mergeCell ref="O27:AE27"/>
    <mergeCell ref="BF28:BX28"/>
    <mergeCell ref="C55:C58"/>
    <mergeCell ref="BQ67:BR67"/>
    <mergeCell ref="BJ111:BK111"/>
    <mergeCell ref="BP111:BR111"/>
    <mergeCell ref="BP112:BQ112"/>
    <mergeCell ref="BA108:BB108"/>
    <mergeCell ref="BA109:BB109"/>
    <mergeCell ref="BC109:BD109"/>
    <mergeCell ref="BP34:CT34"/>
    <mergeCell ref="X76:Y76"/>
    <mergeCell ref="AK56:BH56"/>
    <mergeCell ref="AE77:AF77"/>
    <mergeCell ref="BX67:BY67"/>
    <mergeCell ref="BX45:CD45"/>
    <mergeCell ref="AK55:BA55"/>
    <mergeCell ref="W53:X53"/>
    <mergeCell ref="J85:Y85"/>
    <mergeCell ref="BA78:BB78"/>
    <mergeCell ref="AS50:AT50"/>
    <mergeCell ref="BP15:BQ15"/>
    <mergeCell ref="AD103:AN103"/>
    <mergeCell ref="CJ50:CK50"/>
    <mergeCell ref="CJ104:CR104"/>
    <mergeCell ref="CQ109:CS109"/>
    <mergeCell ref="Y123:AU123"/>
    <mergeCell ref="V115:AN115"/>
    <mergeCell ref="O116:AE116"/>
    <mergeCell ref="I121:X121"/>
    <mergeCell ref="O122:AE122"/>
    <mergeCell ref="AM108:AN108"/>
    <mergeCell ref="AC119:AU119"/>
    <mergeCell ref="F119:X119"/>
    <mergeCell ref="V118:AN118"/>
    <mergeCell ref="AL114:BB114"/>
    <mergeCell ref="AC121:AU121"/>
    <mergeCell ref="AJ116:BB116"/>
    <mergeCell ref="CJ110:CL110"/>
    <mergeCell ref="CQ110:CS110"/>
    <mergeCell ref="BW108:BX108"/>
    <mergeCell ref="BC107:BD107"/>
    <mergeCell ref="CC110:CE110"/>
    <mergeCell ref="BA84:BB84"/>
  </mergeCells>
  <conditionalFormatting sqref="A25:D25 R25:AS25 BI25:XFD25 D26:H26 Y26:AM26 BJ26:XFD26 A26:B28 D27 K27:O27 AF27:AX27 BR27:XFD27 D28:BF28 BY28:XFD28 A55:I55 AH55:AK55 BB55:BN55 CL55:XFD55 D56:AK56 BI56:BP56 BR56:BZ56 CR56:XFD56 A56:B58 D57:AY58 BR57:XFD58 A83:O83 AG83 BC83:XFD83 AO84:BA84 BC84:BE84 BG84:XFD84 D84:J85 A84:B86 Z85:AB85 BC85:XFD85 D86:XFD86 R114:AL114 BC114:CD114 A114:G116 CT114:XFD116 R115:V115 BC115:CC116 A117:F117 Y117 AD117 AF117 AI117 BI117:CC117 CU117:XFD117 D118:V118 AO118:AS118 BJ118:XFD118 A118:B123 D119:F119 Y119:AC119 AV119:AZ119 BR119:XFD119 BY120:CP120 CR120:XFD120 BC120:BC122 BY121:CD121 CF121:XFD121 BY122:XFD122 D123:V123 AV123:AY123 BR123:XFD123">
    <cfRule type="notContainsBlanks" dxfId="151" priority="313">
      <formula>LEN(TRIM(A25))&gt;0</formula>
    </cfRule>
  </conditionalFormatting>
  <conditionalFormatting sqref="A17:I17 K17:P17 R17:W17 AF17:BC17 BE17:BE18 BG17:XFD19 D18:V18 AF18:AT18 AV18:BC18 A18:B23 D19:U19 AF19:BC19 D20:W23 AF20:XFD23 C50:C52 A53:B53 D53:W53 AA53:AZ53 BB53:BO53 BR53:XFD53 AV77:BA77 BC77:BE77 BG77:CP77 CR77:XFD77 BC78:XFD80 AV79:AZ80 A81:B81 E81:AE81 C108 BE108:BE110 R110:AC110 AE110:AP110 BS110:CC110 D110:P111 AT110:BA111 BG110:BJ111 BN110:BP111 A110:B112 CT110:XFD112 R111:X111 Z111 AR111 BS111:CB111 D112:I112 K112:P112 R112:W112 Y112:AD112 AF112:AM112 AO112:AT112 AV112:BA112 BE112 BG112:BH112 BL112 BO112 BS112:BW112">
    <cfRule type="notContainsBlanks" dxfId="150" priority="317">
      <formula>LEN(TRIM(A17))&gt;0</formula>
    </cfRule>
  </conditionalFormatting>
  <conditionalFormatting sqref="A15:W15 BG15:BO15 BR15:XFD15 AF15:BB16 A16:B16 D16:W16 BG16:XFD16 A47:V47 Y47:AK48 AN47:AY48 BA47:BG48 BI47:BO48 BR47:XFD47 D48:V49 A48:B52 Y49:BO49 BF49:BH52 D50:R50 U50:V50 AA50 AF50:AK50 AN50:AR50 AU50:AY50 BB50:BM50 CE50:CI50 CL50:CP50 BR50:CB51 CR50:XFD51 AA51:AR51 AU51:BO51 CD51:CP51 D51:V52 AA52:BO52 BR52:XFD52 A76:M76 O76:X76 Z76:AE76 AG76:AZ76 BC76:CP76 CR76 CT76:XFD76 A106:V106 X106:Z106 AB106:AL106 AN106:AZ106 BG106 BJ106:BK106 BN106:BW106 BY106:XFD106 D107:H107 K107:AI107 AK107:AQ107 BE107:BG107 BJ107:BL107 BN107:XFD107 A107:B109 AP108:AS108 AV108:AZ108 BS108:BV108 BY108:XFD108 BG108:BG109 BN108:BO109 D109:T109 V109:AG109 AQ109:AZ109 BS109:CB109 CF109:CP109 CT109:XFD109 BD110:BD112 BR49:BV49 BX49:CF49 CH49:XFD49 BR48:CD48 CF48:XFD48">
    <cfRule type="notContainsBlanks" dxfId="149" priority="311">
      <formula>LEN(TRIM(A15))&gt;0</formula>
    </cfRule>
  </conditionalFormatting>
  <conditionalFormatting sqref="A10:AC11">
    <cfRule type="notContainsBlanks" dxfId="148" priority="8">
      <formula>LEN(TRIM(A10))&gt;0</formula>
    </cfRule>
  </conditionalFormatting>
  <conditionalFormatting sqref="A97:AH97">
    <cfRule type="notContainsBlanks" dxfId="147" priority="289">
      <formula>LEN(TRIM(A97))&gt;0</formula>
    </cfRule>
  </conditionalFormatting>
  <conditionalFormatting sqref="A4:XFD4 A36:BP36 BR36:XFD36 A66:XFD66 A94:XFD94">
    <cfRule type="notContainsBlanks" dxfId="146" priority="303">
      <formula>LEN(TRIM(A4))&gt;0</formula>
    </cfRule>
  </conditionalFormatting>
  <conditionalFormatting sqref="A5:XFD5 A37:BP37 BR37:XFD37 A67:XFD67 A95:XFD95">
    <cfRule type="notContainsBlanks" dxfId="145" priority="302">
      <formula>LEN(TRIM(A5))&gt;0</formula>
    </cfRule>
  </conditionalFormatting>
  <conditionalFormatting sqref="A8:XFD9">
    <cfRule type="notContainsBlanks" dxfId="144" priority="10">
      <formula>LEN(TRIM(A8))&gt;0</formula>
    </cfRule>
  </conditionalFormatting>
  <conditionalFormatting sqref="A30:XFD30 A31:B31 D31:XFD31 A60:BG60 BR60:BW60 BY60:XFD61 A61:B61 D61:BX61 A88:XFD88 A89:B89 D89:XFD89 A125:XFD125 A126:B126 D126:XFD126">
    <cfRule type="notContainsBlanks" dxfId="143" priority="316">
      <formula>LEN(TRIM(A30))&gt;0</formula>
    </cfRule>
  </conditionalFormatting>
  <conditionalFormatting sqref="D120:N120 D121:H122">
    <cfRule type="notContainsBlanks" dxfId="142" priority="248">
      <formula>LEN(TRIM(D120))&gt;0</formula>
    </cfRule>
  </conditionalFormatting>
  <conditionalFormatting sqref="D25:Q25">
    <cfRule type="iconSet" priority="49">
      <iconSet iconSet="3Symbols2">
        <cfvo type="percent" val="0"/>
        <cfvo type="percent" val="33"/>
        <cfvo type="percent" val="67"/>
      </iconSet>
    </cfRule>
  </conditionalFormatting>
  <conditionalFormatting sqref="D108:AC108 AG108:AL108">
    <cfRule type="notContainsBlanks" dxfId="141" priority="244">
      <formula>LEN(TRIM(D108))&gt;0</formula>
    </cfRule>
  </conditionalFormatting>
  <conditionalFormatting sqref="E77:I77 N77:AE77 AO77:AR77 AG77:AJ78 A77:B80 E78:AD80 AG79 AI79:AL79 AO79 AR79 AO80:AR80 AG81:AS81 AU81:AZ81 BC81:XFD81">
    <cfRule type="notContainsBlanks" dxfId="140" priority="297">
      <formula>LEN(TRIM(A77))&gt;0</formula>
    </cfRule>
  </conditionalFormatting>
  <conditionalFormatting sqref="I102:I103">
    <cfRule type="notContainsBlanks" dxfId="139" priority="117">
      <formula>LEN(TRIM(I102))&gt;0</formula>
    </cfRule>
  </conditionalFormatting>
  <conditionalFormatting sqref="J112">
    <cfRule type="notContainsBlanks" dxfId="138" priority="275">
      <formula>LEN(TRIM(J112))&gt;0</formula>
    </cfRule>
  </conditionalFormatting>
  <conditionalFormatting sqref="J122">
    <cfRule type="notContainsBlanks" dxfId="137" priority="83">
      <formula>LEN(TRIM(J122))&gt;0</formula>
    </cfRule>
  </conditionalFormatting>
  <conditionalFormatting sqref="K102:N103">
    <cfRule type="notContainsBlanks" dxfId="136" priority="115">
      <formula>LEN(TRIM(K102))&gt;0</formula>
    </cfRule>
  </conditionalFormatting>
  <conditionalFormatting sqref="K70:AD73">
    <cfRule type="notContainsBlanks" dxfId="135" priority="41">
      <formula>LEN(TRIM(K70))&gt;0</formula>
    </cfRule>
  </conditionalFormatting>
  <conditionalFormatting sqref="M77">
    <cfRule type="notContainsBlanks" dxfId="134" priority="120">
      <formula>LEN(TRIM(M77))&gt;0</formula>
    </cfRule>
  </conditionalFormatting>
  <conditionalFormatting sqref="O116">
    <cfRule type="notContainsBlanks" dxfId="133" priority="124">
      <formula>LEN(TRIM(O116))&gt;0</formula>
    </cfRule>
  </conditionalFormatting>
  <conditionalFormatting sqref="Q112">
    <cfRule type="notContainsBlanks" dxfId="132" priority="274">
      <formula>LEN(TRIM(Q112))&gt;0</formula>
    </cfRule>
  </conditionalFormatting>
  <conditionalFormatting sqref="R103">
    <cfRule type="notContainsBlanks" dxfId="131" priority="114">
      <formula>LEN(TRIM(R103))&gt;0</formula>
    </cfRule>
  </conditionalFormatting>
  <conditionalFormatting sqref="S50:T50">
    <cfRule type="notContainsBlanks" dxfId="130" priority="38">
      <formula>LEN(TRIM(S50))&gt;0</formula>
    </cfRule>
  </conditionalFormatting>
  <conditionalFormatting sqref="U109">
    <cfRule type="notContainsBlanks" dxfId="129" priority="81">
      <formula>LEN(TRIM(U109))&gt;0</formula>
    </cfRule>
  </conditionalFormatting>
  <conditionalFormatting sqref="V19:X19">
    <cfRule type="notContainsBlanks" dxfId="128" priority="11">
      <formula>LEN(TRIM(V19))&gt;0</formula>
    </cfRule>
  </conditionalFormatting>
  <conditionalFormatting sqref="X112">
    <cfRule type="notContainsBlanks" dxfId="127" priority="273">
      <formula>LEN(TRIM(X112))&gt;0</formula>
    </cfRule>
  </conditionalFormatting>
  <conditionalFormatting sqref="X99:AG101">
    <cfRule type="notContainsBlanks" dxfId="126" priority="101">
      <formula>LEN(TRIM(X99))&gt;0</formula>
    </cfRule>
  </conditionalFormatting>
  <conditionalFormatting sqref="Y52">
    <cfRule type="notContainsBlanks" dxfId="125" priority="287">
      <formula>LEN(TRIM(Y52))&gt;0</formula>
    </cfRule>
  </conditionalFormatting>
  <conditionalFormatting sqref="Y103">
    <cfRule type="notContainsBlanks" dxfId="124" priority="113">
      <formula>LEN(TRIM(Y103))&gt;0</formula>
    </cfRule>
  </conditionalFormatting>
  <conditionalFormatting sqref="Y111">
    <cfRule type="notContainsBlanks" dxfId="123" priority="78">
      <formula>LEN(TRIM(Y111))&gt;0</formula>
    </cfRule>
  </conditionalFormatting>
  <conditionalFormatting sqref="Y123">
    <cfRule type="notContainsBlanks" dxfId="122" priority="125">
      <formula>LEN(TRIM(Y123))&gt;0</formula>
    </cfRule>
  </conditionalFormatting>
  <conditionalFormatting sqref="Y50:Z51">
    <cfRule type="notContainsBlanks" dxfId="121" priority="13">
      <formula>LEN(TRIM(Y50))&gt;0</formula>
    </cfRule>
  </conditionalFormatting>
  <conditionalFormatting sqref="Y98:AD98">
    <cfRule type="notContainsBlanks" dxfId="120" priority="110">
      <formula>LEN(TRIM(Y98))&gt;0</formula>
    </cfRule>
  </conditionalFormatting>
  <conditionalFormatting sqref="Y42:AJ44">
    <cfRule type="notContainsBlanks" dxfId="119" priority="121">
      <formula>LEN(TRIM(Y42))&gt;0</formula>
    </cfRule>
  </conditionalFormatting>
  <conditionalFormatting sqref="Z117:AC117">
    <cfRule type="notContainsBlanks" dxfId="118" priority="138">
      <formula>LEN(TRIM(Z117))&gt;0</formula>
    </cfRule>
  </conditionalFormatting>
  <conditionalFormatting sqref="AB50:AC50">
    <cfRule type="notContainsBlanks" dxfId="117" priority="12">
      <formula>LEN(TRIM(AB50))&gt;0</formula>
    </cfRule>
  </conditionalFormatting>
  <conditionalFormatting sqref="AB111:AP111">
    <cfRule type="notContainsBlanks" dxfId="116" priority="75">
      <formula>LEN(TRIM(AB111))&gt;0</formula>
    </cfRule>
  </conditionalFormatting>
  <conditionalFormatting sqref="AD110">
    <cfRule type="notContainsBlanks" dxfId="115" priority="77">
      <formula>LEN(TRIM(AD110))&gt;0</formula>
    </cfRule>
  </conditionalFormatting>
  <conditionalFormatting sqref="AD16:AE16">
    <cfRule type="notContainsBlanks" dxfId="114" priority="9">
      <formula>LEN(TRIM(AD16))&gt;0</formula>
    </cfRule>
  </conditionalFormatting>
  <conditionalFormatting sqref="AE39:AE40">
    <cfRule type="notContainsBlanks" dxfId="113" priority="257">
      <formula>LEN(TRIM(AE39))&gt;0</formula>
    </cfRule>
  </conditionalFormatting>
  <conditionalFormatting sqref="AE79">
    <cfRule type="notContainsBlanks" dxfId="112" priority="178">
      <formula>LEN(TRIM(AE79))&gt;0</formula>
    </cfRule>
  </conditionalFormatting>
  <conditionalFormatting sqref="AE80">
    <cfRule type="notContainsBlanks" dxfId="111" priority="193">
      <formula>LEN(TRIM(AE80))&gt;0</formula>
    </cfRule>
  </conditionalFormatting>
  <conditionalFormatting sqref="AE112">
    <cfRule type="notContainsBlanks" dxfId="110" priority="272">
      <formula>LEN(TRIM(AE112))&gt;0</formula>
    </cfRule>
  </conditionalFormatting>
  <conditionalFormatting sqref="AE117">
    <cfRule type="notContainsBlanks" dxfId="109" priority="151">
      <formula>LEN(TRIM(AE117))&gt;0</formula>
    </cfRule>
  </conditionalFormatting>
  <conditionalFormatting sqref="AF108">
    <cfRule type="notContainsBlanks" dxfId="108" priority="100">
      <formula>LEN(TRIM(AF108))&gt;0</formula>
    </cfRule>
  </conditionalFormatting>
  <conditionalFormatting sqref="AF71:AK72">
    <cfRule type="notContainsBlanks" dxfId="107" priority="18">
      <formula>LEN(TRIM(AF71))&gt;0</formula>
    </cfRule>
  </conditionalFormatting>
  <conditionalFormatting sqref="AF70:AL70">
    <cfRule type="notContainsBlanks" dxfId="106" priority="43">
      <formula>LEN(TRIM(AF70))&gt;0</formula>
    </cfRule>
  </conditionalFormatting>
  <conditionalFormatting sqref="AF98:AL98">
    <cfRule type="notContainsBlanks" dxfId="105" priority="111">
      <formula>LEN(TRIM(AF98))&gt;0</formula>
    </cfRule>
  </conditionalFormatting>
  <conditionalFormatting sqref="AF102:AR102 AO103:AR103">
    <cfRule type="notContainsBlanks" dxfId="104" priority="179">
      <formula>LEN(TRIM(AF102))&gt;0</formula>
    </cfRule>
  </conditionalFormatting>
  <conditionalFormatting sqref="AG84 AI84 AK84:AN84">
    <cfRule type="notContainsBlanks" dxfId="103" priority="48">
      <formula>LEN(TRIM(AG84))&gt;0</formula>
    </cfRule>
  </conditionalFormatting>
  <conditionalFormatting sqref="AG117:AH117">
    <cfRule type="notContainsBlanks" dxfId="102" priority="131">
      <formula>LEN(TRIM(AG117))&gt;0</formula>
    </cfRule>
  </conditionalFormatting>
  <conditionalFormatting sqref="AG80:AM80">
    <cfRule type="notContainsBlanks" dxfId="101" priority="192">
      <formula>LEN(TRIM(AG80))&gt;0</formula>
    </cfRule>
  </conditionalFormatting>
  <conditionalFormatting sqref="AH39:AH40">
    <cfRule type="notContainsBlanks" dxfId="100" priority="256">
      <formula>LEN(TRIM(AH39))&gt;0</formula>
    </cfRule>
  </conditionalFormatting>
  <conditionalFormatting sqref="AH79">
    <cfRule type="notContainsBlanks" dxfId="99" priority="46">
      <formula>LEN(TRIM(AH79))&gt;0</formula>
    </cfRule>
  </conditionalFormatting>
  <conditionalFormatting sqref="AH84">
    <cfRule type="notContainsBlanks" dxfId="98" priority="47">
      <formula>LEN(TRIM(AH84))&gt;0</formula>
    </cfRule>
  </conditionalFormatting>
  <conditionalFormatting sqref="AH109">
    <cfRule type="notContainsBlanks" dxfId="97" priority="74">
      <formula>LEN(TRIM(AH109))&gt;0</formula>
    </cfRule>
  </conditionalFormatting>
  <conditionalFormatting sqref="AH116">
    <cfRule type="notContainsBlanks" dxfId="96" priority="76">
      <formula>LEN(TRIM(AH116))&gt;0</formula>
    </cfRule>
  </conditionalFormatting>
  <conditionalFormatting sqref="AH122">
    <cfRule type="notContainsBlanks" dxfId="95" priority="73">
      <formula>LEN(TRIM(AH122))&gt;0</formula>
    </cfRule>
  </conditionalFormatting>
  <conditionalFormatting sqref="AH101:AR101">
    <cfRule type="notContainsBlanks" dxfId="94" priority="128">
      <formula>LEN(TRIM(AH101))&gt;0</formula>
    </cfRule>
  </conditionalFormatting>
  <conditionalFormatting sqref="AI109:AO109">
    <cfRule type="notContainsBlanks" dxfId="93" priority="69">
      <formula>LEN(TRIM(AI109))&gt;0</formula>
    </cfRule>
  </conditionalFormatting>
  <conditionalFormatting sqref="AJ39:AJ40">
    <cfRule type="notContainsBlanks" dxfId="92" priority="255">
      <formula>LEN(TRIM(AJ39))&gt;0</formula>
    </cfRule>
  </conditionalFormatting>
  <conditionalFormatting sqref="AJ84">
    <cfRule type="notContainsBlanks" dxfId="91" priority="45">
      <formula>LEN(TRIM(AJ84))&gt;0</formula>
    </cfRule>
  </conditionalFormatting>
  <conditionalFormatting sqref="AJ97">
    <cfRule type="notContainsBlanks" dxfId="90" priority="288">
      <formula>LEN(TRIM(AJ97))&gt;0</formula>
    </cfRule>
  </conditionalFormatting>
  <conditionalFormatting sqref="AJ107">
    <cfRule type="notContainsBlanks" dxfId="89" priority="252">
      <formula>LEN(TRIM(AJ107))&gt;0</formula>
    </cfRule>
  </conditionalFormatting>
  <conditionalFormatting sqref="AJ122">
    <cfRule type="notContainsBlanks" dxfId="88" priority="70">
      <formula>LEN(TRIM(AJ122))&gt;0</formula>
    </cfRule>
  </conditionalFormatting>
  <conditionalFormatting sqref="AJ117:AL117">
    <cfRule type="notContainsBlanks" dxfId="87" priority="133">
      <formula>LEN(TRIM(AJ117))&gt;0</formula>
    </cfRule>
  </conditionalFormatting>
  <conditionalFormatting sqref="AK77:AK78">
    <cfRule type="notContainsBlanks" dxfId="86" priority="16">
      <formula>LEN(TRIM(AK77))&gt;0</formula>
    </cfRule>
  </conditionalFormatting>
  <conditionalFormatting sqref="AK104">
    <cfRule type="notContainsBlanks" dxfId="85" priority="253">
      <formula>LEN(TRIM(AK104))&gt;0</formula>
    </cfRule>
  </conditionalFormatting>
  <conditionalFormatting sqref="AL104">
    <cfRule type="notContainsBlanks" dxfId="84" priority="251">
      <formula>LEN(TRIM(AL104))&gt;0</formula>
    </cfRule>
  </conditionalFormatting>
  <conditionalFormatting sqref="AL48:AM48">
    <cfRule type="notContainsBlanks" dxfId="83" priority="98">
      <formula>LEN(TRIM(AL48))&gt;0</formula>
    </cfRule>
  </conditionalFormatting>
  <conditionalFormatting sqref="AL77:AM77 AL78 AO78:AZ78">
    <cfRule type="notContainsBlanks" dxfId="82" priority="36">
      <formula>LEN(TRIM(AL77))&gt;0</formula>
    </cfRule>
  </conditionalFormatting>
  <conditionalFormatting sqref="AM39:AM40">
    <cfRule type="notContainsBlanks" dxfId="81" priority="254">
      <formula>LEN(TRIM(AM39))&gt;0</formula>
    </cfRule>
  </conditionalFormatting>
  <conditionalFormatting sqref="AM47">
    <cfRule type="notContainsBlanks" dxfId="80" priority="123">
      <formula>LEN(TRIM(AM47))&gt;0</formula>
    </cfRule>
  </conditionalFormatting>
  <conditionalFormatting sqref="AM79">
    <cfRule type="notContainsBlanks" dxfId="79" priority="177">
      <formula>LEN(TRIM(AM79))&gt;0</formula>
    </cfRule>
  </conditionalFormatting>
  <conditionalFormatting sqref="AM104">
    <cfRule type="notContainsBlanks" dxfId="78" priority="250">
      <formula>LEN(TRIM(AM104))&gt;0</formula>
    </cfRule>
  </conditionalFormatting>
  <conditionalFormatting sqref="AN80">
    <cfRule type="notContainsBlanks" dxfId="77" priority="190">
      <formula>LEN(TRIM(AN80))&gt;0</formula>
    </cfRule>
  </conditionalFormatting>
  <conditionalFormatting sqref="AN112">
    <cfRule type="notContainsBlanks" dxfId="76" priority="270">
      <formula>LEN(TRIM(AN112))&gt;0</formula>
    </cfRule>
  </conditionalFormatting>
  <conditionalFormatting sqref="AN117">
    <cfRule type="notContainsBlanks" dxfId="75" priority="153">
      <formula>LEN(TRIM(AN117))&gt;0</formula>
    </cfRule>
  </conditionalFormatting>
  <conditionalFormatting sqref="AN70:AP70 AL71:AP71 AL72 AN72:AP72 AF73:AL73">
    <cfRule type="notContainsBlanks" dxfId="74" priority="176">
      <formula>LEN(TRIM(AF70))&gt;0</formula>
    </cfRule>
  </conditionalFormatting>
  <conditionalFormatting sqref="AO108">
    <cfRule type="notContainsBlanks" dxfId="73" priority="205">
      <formula>LEN(TRIM(AO108))&gt;0</formula>
    </cfRule>
  </conditionalFormatting>
  <conditionalFormatting sqref="AP109">
    <cfRule type="notContainsBlanks" dxfId="72" priority="134">
      <formula>LEN(TRIM(AP109))&gt;0</formula>
    </cfRule>
  </conditionalFormatting>
  <conditionalFormatting sqref="AP79:AQ79">
    <cfRule type="notContainsBlanks" dxfId="71" priority="17">
      <formula>LEN(TRIM(AP79))&gt;0</formula>
    </cfRule>
  </conditionalFormatting>
  <conditionalFormatting sqref="AP117:AT117">
    <cfRule type="notContainsBlanks" dxfId="70" priority="168">
      <formula>LEN(TRIM(AP117))&gt;0</formula>
    </cfRule>
  </conditionalFormatting>
  <conditionalFormatting sqref="AQ110">
    <cfRule type="notContainsBlanks" dxfId="69" priority="126">
      <formula>LEN(TRIM(AQ110))&gt;0</formula>
    </cfRule>
  </conditionalFormatting>
  <conditionalFormatting sqref="AQ111">
    <cfRule type="notContainsBlanks" dxfId="68" priority="67">
      <formula>LEN(TRIM(AQ111))&gt;0</formula>
    </cfRule>
  </conditionalFormatting>
  <conditionalFormatting sqref="AR100">
    <cfRule type="notContainsBlanks" dxfId="67" priority="229">
      <formula>LEN(TRIM(AR100))&gt;0</formula>
    </cfRule>
  </conditionalFormatting>
  <conditionalFormatting sqref="AR110">
    <cfRule type="notContainsBlanks" dxfId="66" priority="68">
      <formula>LEN(TRIM(AR110))&gt;0</formula>
    </cfRule>
  </conditionalFormatting>
  <conditionalFormatting sqref="AR107:AS107">
    <cfRule type="notContainsBlanks" dxfId="65" priority="127">
      <formula>LEN(TRIM(AR107))&gt;0</formula>
    </cfRule>
  </conditionalFormatting>
  <conditionalFormatting sqref="AS103">
    <cfRule type="notContainsBlanks" dxfId="64" priority="233">
      <formula>LEN(TRIM(AS103))&gt;0</formula>
    </cfRule>
  </conditionalFormatting>
  <conditionalFormatting sqref="AS110:AS111">
    <cfRule type="notContainsBlanks" dxfId="63" priority="228">
      <formula>LEN(TRIM(AS110))&gt;0</formula>
    </cfRule>
  </conditionalFormatting>
  <conditionalFormatting sqref="AS100:BV100 BX100:XFD100">
    <cfRule type="notContainsBlanks" dxfId="62" priority="226">
      <formula>LEN(TRIM(AS100))&gt;0</formula>
    </cfRule>
  </conditionalFormatting>
  <conditionalFormatting sqref="AT107:BA107">
    <cfRule type="notContainsBlanks" dxfId="61" priority="238">
      <formula>LEN(TRIM(AT107))&gt;0</formula>
    </cfRule>
  </conditionalFormatting>
  <conditionalFormatting sqref="AU112">
    <cfRule type="notContainsBlanks" dxfId="60" priority="269">
      <formula>LEN(TRIM(AU112))&gt;0</formula>
    </cfRule>
  </conditionalFormatting>
  <conditionalFormatting sqref="AU117">
    <cfRule type="notContainsBlanks" dxfId="59" priority="154">
      <formula>LEN(TRIM(AU117))&gt;0</formula>
    </cfRule>
  </conditionalFormatting>
  <conditionalFormatting sqref="AV85:BB85">
    <cfRule type="notContainsBlanks" dxfId="58" priority="37">
      <formula>LEN(TRIM(AV85))&gt;0</formula>
    </cfRule>
  </conditionalFormatting>
  <conditionalFormatting sqref="AW117:BA117">
    <cfRule type="notContainsBlanks" dxfId="57" priority="169">
      <formula>LEN(TRIM(AW117))&gt;0</formula>
    </cfRule>
  </conditionalFormatting>
  <conditionalFormatting sqref="AZ47">
    <cfRule type="notContainsBlanks" dxfId="56" priority="122">
      <formula>LEN(TRIM(AZ47))&gt;0</formula>
    </cfRule>
  </conditionalFormatting>
  <conditionalFormatting sqref="BB112">
    <cfRule type="notContainsBlanks" dxfId="55" priority="268">
      <formula>LEN(TRIM(BB112))&gt;0</formula>
    </cfRule>
  </conditionalFormatting>
  <conditionalFormatting sqref="BB117">
    <cfRule type="notContainsBlanks" dxfId="54" priority="152">
      <formula>LEN(TRIM(BB117))&gt;0</formula>
    </cfRule>
  </conditionalFormatting>
  <conditionalFormatting sqref="BC112">
    <cfRule type="notContainsBlanks" dxfId="53" priority="276">
      <formula>LEN(TRIM(BC112))&gt;0</formula>
    </cfRule>
  </conditionalFormatting>
  <conditionalFormatting sqref="BC117:BH117">
    <cfRule type="notContainsBlanks" dxfId="52" priority="162">
      <formula>LEN(TRIM(BC117))&gt;0</formula>
    </cfRule>
  </conditionalFormatting>
  <conditionalFormatting sqref="BD19:BE19">
    <cfRule type="notContainsBlanks" dxfId="51" priority="187">
      <formula>LEN(TRIM(BD19))&gt;0</formula>
    </cfRule>
  </conditionalFormatting>
  <conditionalFormatting sqref="BD120:BG122">
    <cfRule type="notContainsBlanks" dxfId="50" priority="211">
      <formula>LEN(TRIM(BD120))&gt;0</formula>
    </cfRule>
  </conditionalFormatting>
  <conditionalFormatting sqref="BE111">
    <cfRule type="notContainsBlanks" dxfId="49" priority="202">
      <formula>LEN(TRIM(BE111))&gt;0</formula>
    </cfRule>
  </conditionalFormatting>
  <conditionalFormatting sqref="BF77">
    <cfRule type="notContainsBlanks" dxfId="48" priority="15">
      <formula>LEN(TRIM(BF77))&gt;0</formula>
    </cfRule>
  </conditionalFormatting>
  <conditionalFormatting sqref="BF84">
    <cfRule type="notContainsBlanks" dxfId="47" priority="14">
      <formula>LEN(TRIM(BF84))&gt;0</formula>
    </cfRule>
  </conditionalFormatting>
  <conditionalFormatting sqref="BH121:BI122">
    <cfRule type="notContainsBlanks" dxfId="46" priority="86">
      <formula>LEN(TRIM(BH121))&gt;0</formula>
    </cfRule>
  </conditionalFormatting>
  <conditionalFormatting sqref="BI112">
    <cfRule type="notContainsBlanks" dxfId="45" priority="267">
      <formula>LEN(TRIM(BI112))&gt;0</formula>
    </cfRule>
  </conditionalFormatting>
  <conditionalFormatting sqref="BJ8:BJ12 BN8:BN12 BP8:BP12 BM10:CC10 AF10:AL11 AN10:AT11 AV10:BD11 BF10:BK11 BM10:BQ11 CE10:XFD11 BR11:CC11 A12:BB12 BI12:XFD12 Y15:AC23 BQ36:BQ44 A39:AC40 AU39:BP40 BR39:BX39 CE39:XFD40 CE39:CE43 R41:V41 X41 Z41:AA41 AD41:AJ41 BB41:BP42 CL41:XFD42 BY41:BY43 CA41:CF43 CH41:CI43 A41:O44 AL41:AR44 AT41:AY42 Q42:W44 BR43:BX43 CK43:XFD43 AT43:BP44 CE45 BQ47:BQ50 BQ56:BQ58 BQ60 A69:XFD69 BC70:BH70 BJ70:XFD70 AR70:AW71 A70:C73 E70:I73 AY70:AZ73 BB71:XFD71 AR72:AS72 BC72:BH72 BJ72:XFD72 AU72:AW73 BB73:XFD73 AN97:XFD97 A98:H98 R98:S98 U98:V98 AO98:BV98 BX98:XFD98 K98:L100 N98:O100 Q99:Y99 AH99:BQ99 BS99:CL99 CN99:XFD99 A99:I100 R100:V100 X100:Y100 AH100:AL100 AO100:AQ100 K101:O101 Q101:Y101 AT101:XFD101 A101:H103 BC102:XFD102 AT103:XFD103 BR40:BU42 BW40:BX42 BR44:BV44 BX44:CC44 CF44:XFD44">
    <cfRule type="notContainsBlanks" dxfId="44" priority="315">
      <formula>LEN(TRIM(A8))&gt;0</formula>
    </cfRule>
  </conditionalFormatting>
  <conditionalFormatting sqref="BJ108:BJ109">
    <cfRule type="notContainsBlanks" dxfId="43" priority="279">
      <formula>LEN(TRIM(BJ108))&gt;0</formula>
    </cfRule>
  </conditionalFormatting>
  <conditionalFormatting sqref="BJ112:BK112">
    <cfRule type="notContainsBlanks" dxfId="42" priority="203">
      <formula>LEN(TRIM(BJ112))&gt;0</formula>
    </cfRule>
  </conditionalFormatting>
  <conditionalFormatting sqref="BK121:BN122">
    <cfRule type="notContainsBlanks" dxfId="41" priority="87">
      <formula>LEN(TRIM(BK121))&gt;0</formula>
    </cfRule>
  </conditionalFormatting>
  <conditionalFormatting sqref="BL108:BL109">
    <cfRule type="notContainsBlanks" dxfId="40" priority="278">
      <formula>LEN(TRIM(BL108))&gt;0</formula>
    </cfRule>
  </conditionalFormatting>
  <conditionalFormatting sqref="BL110">
    <cfRule type="notContainsBlanks" dxfId="39" priority="201">
      <formula>LEN(TRIM(BL110))&gt;0</formula>
    </cfRule>
  </conditionalFormatting>
  <conditionalFormatting sqref="BN112">
    <cfRule type="notContainsBlanks" dxfId="38" priority="266">
      <formula>LEN(TRIM(BN112))&gt;0</formula>
    </cfRule>
  </conditionalFormatting>
  <conditionalFormatting sqref="BN50:BO50">
    <cfRule type="notContainsBlanks" dxfId="37" priority="119">
      <formula>LEN(TRIM(BN50))&gt;0</formula>
    </cfRule>
  </conditionalFormatting>
  <conditionalFormatting sqref="BP47:BP53">
    <cfRule type="notContainsBlanks" dxfId="36" priority="97">
      <formula>LEN(TRIM(BP47))&gt;0</formula>
    </cfRule>
  </conditionalFormatting>
  <conditionalFormatting sqref="BP108:BP109">
    <cfRule type="notContainsBlanks" dxfId="35" priority="277">
      <formula>LEN(TRIM(BP108))&gt;0</formula>
    </cfRule>
  </conditionalFormatting>
  <conditionalFormatting sqref="BP121:BQ122">
    <cfRule type="notContainsBlanks" dxfId="34" priority="84">
      <formula>LEN(TRIM(BP121))&gt;0</formula>
    </cfRule>
  </conditionalFormatting>
  <conditionalFormatting sqref="BQ51:BQ53">
    <cfRule type="notContainsBlanks" dxfId="33" priority="285">
      <formula>LEN(TRIM(BQ51))&gt;0</formula>
    </cfRule>
  </conditionalFormatting>
  <conditionalFormatting sqref="BR99">
    <cfRule type="notContainsBlanks" dxfId="32" priority="161">
      <formula>LEN(TRIM(BR99))&gt;0</formula>
    </cfRule>
  </conditionalFormatting>
  <conditionalFormatting sqref="BR112">
    <cfRule type="notContainsBlanks" dxfId="31" priority="200">
      <formula>LEN(TRIM(BR112))&gt;0</formula>
    </cfRule>
  </conditionalFormatting>
  <conditionalFormatting sqref="BS121:BW122">
    <cfRule type="notContainsBlanks" dxfId="30" priority="88">
      <formula>LEN(TRIM(BS121))&gt;0</formula>
    </cfRule>
  </conditionalFormatting>
  <conditionalFormatting sqref="BX60">
    <cfRule type="notContainsBlanks" dxfId="29" priority="283">
      <formula>LEN(TRIM(BX60))&gt;0</formula>
    </cfRule>
  </conditionalFormatting>
  <conditionalFormatting sqref="BX112">
    <cfRule type="notContainsBlanks" dxfId="28" priority="265">
      <formula>LEN(TRIM(BX112))&gt;0</formula>
    </cfRule>
  </conditionalFormatting>
  <conditionalFormatting sqref="BY112:CC112">
    <cfRule type="notContainsBlanks" dxfId="27" priority="264">
      <formula>LEN(TRIM(BY112))&gt;0</formula>
    </cfRule>
  </conditionalFormatting>
  <conditionalFormatting sqref="CC111:CD111">
    <cfRule type="notContainsBlanks" dxfId="26" priority="196">
      <formula>LEN(TRIM(CC111))&gt;0</formula>
    </cfRule>
  </conditionalFormatting>
  <conditionalFormatting sqref="CD115:CD117">
    <cfRule type="notContainsBlanks" dxfId="25" priority="66">
      <formula>LEN(TRIM(CD115))&gt;0</formula>
    </cfRule>
  </conditionalFormatting>
  <conditionalFormatting sqref="CE112">
    <cfRule type="notContainsBlanks" dxfId="24" priority="263">
      <formula>LEN(TRIM(CE112))&gt;0</formula>
    </cfRule>
  </conditionalFormatting>
  <conditionalFormatting sqref="CE115:CE116">
    <cfRule type="notContainsBlanks" dxfId="23" priority="51">
      <formula>LEN(TRIM(CE115))&gt;0</formula>
    </cfRule>
  </conditionalFormatting>
  <conditionalFormatting sqref="CE117">
    <cfRule type="notContainsBlanks" dxfId="22" priority="156">
      <formula>LEN(TRIM(CE117))&gt;0</formula>
    </cfRule>
  </conditionalFormatting>
  <conditionalFormatting sqref="CE121">
    <cfRule type="notContainsBlanks" dxfId="21" priority="50">
      <formula>LEN(TRIM(CE121))&gt;0</formula>
    </cfRule>
  </conditionalFormatting>
  <conditionalFormatting sqref="CF110:CJ110 CF111:CI111 CF112:CJ112">
    <cfRule type="notContainsBlanks" dxfId="20" priority="262">
      <formula>LEN(TRIM(CF110))&gt;0</formula>
    </cfRule>
  </conditionalFormatting>
  <conditionalFormatting sqref="CF117:CK117">
    <cfRule type="notContainsBlanks" dxfId="19" priority="160">
      <formula>LEN(TRIM(CF117))&gt;0</formula>
    </cfRule>
  </conditionalFormatting>
  <conditionalFormatting sqref="CG115:CL116">
    <cfRule type="notContainsBlanks" dxfId="18" priority="53">
      <formula>LEN(TRIM(CG115))&gt;0</formula>
    </cfRule>
  </conditionalFormatting>
  <conditionalFormatting sqref="CJ111:CK111">
    <cfRule type="notContainsBlanks" dxfId="17" priority="195">
      <formula>LEN(TRIM(CJ111))&gt;0</formula>
    </cfRule>
  </conditionalFormatting>
  <conditionalFormatting sqref="CL112">
    <cfRule type="notContainsBlanks" dxfId="16" priority="261">
      <formula>LEN(TRIM(CL112))&gt;0</formula>
    </cfRule>
  </conditionalFormatting>
  <conditionalFormatting sqref="CL117">
    <cfRule type="notContainsBlanks" dxfId="15" priority="157">
      <formula>LEN(TRIM(CL117))&gt;0</formula>
    </cfRule>
  </conditionalFormatting>
  <conditionalFormatting sqref="CM99">
    <cfRule type="notContainsBlanks" dxfId="14" priority="167">
      <formula>LEN(TRIM(CM99))&gt;0</formula>
    </cfRule>
  </conditionalFormatting>
  <conditionalFormatting sqref="CM110:CQ110 CM111:CP111 CM112:CQ112">
    <cfRule type="notContainsBlanks" dxfId="13" priority="260">
      <formula>LEN(TRIM(CM110))&gt;0</formula>
    </cfRule>
  </conditionalFormatting>
  <conditionalFormatting sqref="CM117:CR117">
    <cfRule type="notContainsBlanks" dxfId="12" priority="159">
      <formula>LEN(TRIM(CM117))&gt;0</formula>
    </cfRule>
  </conditionalFormatting>
  <conditionalFormatting sqref="CN115:CS116">
    <cfRule type="notContainsBlanks" dxfId="11" priority="52">
      <formula>LEN(TRIM(CN115))&gt;0</formula>
    </cfRule>
  </conditionalFormatting>
  <conditionalFormatting sqref="CQ120">
    <cfRule type="notContainsBlanks" dxfId="10" priority="55">
      <formula>LEN(TRIM(CQ120))&gt;0</formula>
    </cfRule>
  </conditionalFormatting>
  <conditionalFormatting sqref="CQ111:CR111">
    <cfRule type="notContainsBlanks" dxfId="9" priority="194">
      <formula>LEN(TRIM(CQ111))&gt;0</formula>
    </cfRule>
  </conditionalFormatting>
  <conditionalFormatting sqref="CS112">
    <cfRule type="notContainsBlanks" dxfId="8" priority="259">
      <formula>LEN(TRIM(CS112))&gt;0</formula>
    </cfRule>
  </conditionalFormatting>
  <conditionalFormatting sqref="CS117:CT117">
    <cfRule type="notContainsBlanks" dxfId="7" priority="155">
      <formula>LEN(TRIM(CS117))&gt;0</formula>
    </cfRule>
  </conditionalFormatting>
  <conditionalFormatting sqref="BW44">
    <cfRule type="notContainsBlanks" dxfId="5" priority="6">
      <formula>LEN(TRIM(BW44))&gt;0</formula>
    </cfRule>
  </conditionalFormatting>
  <conditionalFormatting sqref="BW49">
    <cfRule type="notContainsBlanks" dxfId="4" priority="5">
      <formula>LEN(TRIM(BW49))&gt;0</formula>
    </cfRule>
  </conditionalFormatting>
  <conditionalFormatting sqref="CD44">
    <cfRule type="notContainsBlanks" dxfId="3" priority="4">
      <formula>LEN(TRIM(CD44))&gt;0</formula>
    </cfRule>
  </conditionalFormatting>
  <conditionalFormatting sqref="CG49">
    <cfRule type="notContainsBlanks" dxfId="2" priority="3">
      <formula>LEN(TRIM(CG49))&gt;0</formula>
    </cfRule>
  </conditionalFormatting>
  <conditionalFormatting sqref="CE44">
    <cfRule type="notContainsBlanks" dxfId="1" priority="2">
      <formula>LEN(TRIM(CE44))&gt;0</formula>
    </cfRule>
  </conditionalFormatting>
  <conditionalFormatting sqref="CE48">
    <cfRule type="notContainsBlanks" dxfId="0" priority="1">
      <formula>LEN(TRIM(CE48))&gt;0</formula>
    </cfRule>
  </conditionalFormatting>
  <printOptions horizontalCentered="1"/>
  <pageMargins left="3.9583333333333297E-2" right="3.9583333333333297E-2" top="0" bottom="0" header="0.51180555555555496" footer="0.51180555555555496"/>
  <pageSetup paperSize="9" scale="44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38"/>
  <sheetViews>
    <sheetView showGridLines="0" zoomScale="90" zoomScaleNormal="90" workbookViewId="0">
      <selection activeCell="R45" sqref="R45"/>
    </sheetView>
  </sheetViews>
  <sheetFormatPr baseColWidth="10" defaultColWidth="11.44140625" defaultRowHeight="14.4" x14ac:dyDescent="0.3"/>
  <cols>
    <col min="1" max="1" width="2.109375" style="1" customWidth="1"/>
    <col min="2" max="2" width="16.33203125" style="1" customWidth="1"/>
    <col min="3" max="64" width="3.21875" style="1" customWidth="1"/>
    <col min="65" max="1024" width="11.44140625" style="1"/>
  </cols>
  <sheetData>
    <row r="1" spans="2:63" s="2" customFormat="1" ht="18.600000000000001" thickBot="1" x14ac:dyDescent="0.35">
      <c r="B1" s="560" t="s">
        <v>0</v>
      </c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/>
      <c r="T1" s="560"/>
      <c r="U1" s="560"/>
      <c r="V1" s="560"/>
      <c r="W1" s="560"/>
      <c r="X1" s="560"/>
      <c r="Y1" s="560"/>
      <c r="Z1" s="560"/>
      <c r="AA1" s="560"/>
      <c r="AB1" s="560"/>
      <c r="AC1" s="560"/>
      <c r="AD1" s="560"/>
      <c r="AE1" s="560"/>
      <c r="AF1" s="560"/>
      <c r="AG1" s="560"/>
      <c r="AH1" s="560"/>
      <c r="AI1" s="560"/>
      <c r="AJ1" s="560"/>
      <c r="AK1" s="560"/>
      <c r="AL1" s="560"/>
      <c r="AM1" s="560"/>
      <c r="AN1" s="560"/>
      <c r="AO1" s="560"/>
      <c r="AP1" s="560"/>
      <c r="AQ1" s="560"/>
      <c r="AR1" s="560"/>
      <c r="AS1" s="560"/>
      <c r="AT1" s="560"/>
      <c r="AU1" s="560"/>
      <c r="AV1" s="560"/>
      <c r="AW1" s="560"/>
      <c r="AX1" s="560"/>
      <c r="AY1" s="560"/>
      <c r="AZ1" s="560"/>
      <c r="BA1" s="560"/>
      <c r="BB1" s="560"/>
      <c r="BC1" s="560"/>
      <c r="BD1" s="560"/>
      <c r="BE1" s="560"/>
      <c r="BF1" s="560"/>
      <c r="BG1" s="561">
        <f ca="1">NOW()</f>
        <v>45899.459205671294</v>
      </c>
      <c r="BH1" s="561"/>
      <c r="BI1" s="561"/>
      <c r="BJ1" s="561"/>
      <c r="BK1" s="561"/>
    </row>
    <row r="2" spans="2:63" ht="15.6" hidden="1" x14ac:dyDescent="0.3">
      <c r="B2" s="562" t="s">
        <v>1</v>
      </c>
      <c r="C2" s="563" t="s">
        <v>2</v>
      </c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563"/>
      <c r="R2" s="563"/>
      <c r="S2" s="563"/>
      <c r="T2" s="563"/>
      <c r="U2" s="563"/>
      <c r="V2" s="563"/>
      <c r="W2" s="563"/>
      <c r="X2" s="563"/>
      <c r="Y2" s="563"/>
      <c r="Z2" s="563"/>
      <c r="AA2" s="563"/>
      <c r="AB2" s="563"/>
      <c r="AC2" s="563"/>
      <c r="AD2" s="563"/>
      <c r="AE2" s="563"/>
      <c r="AF2" s="563"/>
      <c r="AG2" s="564" t="s">
        <v>3</v>
      </c>
      <c r="AH2" s="564"/>
      <c r="AI2" s="564"/>
      <c r="AJ2" s="564"/>
      <c r="AK2" s="564"/>
      <c r="AL2" s="564"/>
      <c r="AM2" s="564"/>
      <c r="AN2" s="564"/>
      <c r="AO2" s="564"/>
      <c r="AP2" s="564"/>
      <c r="AQ2" s="564"/>
      <c r="AR2" s="564"/>
      <c r="AS2" s="564"/>
      <c r="AT2" s="564"/>
      <c r="AU2" s="564"/>
      <c r="AV2" s="564"/>
      <c r="AW2" s="564"/>
      <c r="AX2" s="564"/>
      <c r="AY2" s="564"/>
      <c r="AZ2" s="564"/>
      <c r="BA2" s="564"/>
      <c r="BB2" s="564"/>
      <c r="BC2" s="564"/>
      <c r="BD2" s="564"/>
      <c r="BE2" s="564"/>
      <c r="BF2" s="564"/>
      <c r="BG2" s="564"/>
      <c r="BH2" s="564"/>
      <c r="BI2" s="564"/>
      <c r="BJ2" s="564"/>
      <c r="BK2" s="564"/>
    </row>
    <row r="3" spans="2:63" hidden="1" x14ac:dyDescent="0.3">
      <c r="B3" s="562"/>
      <c r="C3" s="3">
        <v>1</v>
      </c>
      <c r="D3" s="4">
        <v>2</v>
      </c>
      <c r="E3" s="4">
        <v>3</v>
      </c>
      <c r="F3" s="4">
        <v>4</v>
      </c>
      <c r="G3" s="4">
        <f t="shared" ref="G3:AF3" si="0">F3+1</f>
        <v>5</v>
      </c>
      <c r="H3" s="4">
        <f t="shared" si="0"/>
        <v>6</v>
      </c>
      <c r="I3" s="4">
        <f t="shared" si="0"/>
        <v>7</v>
      </c>
      <c r="J3" s="4">
        <f t="shared" si="0"/>
        <v>8</v>
      </c>
      <c r="K3" s="4">
        <f t="shared" si="0"/>
        <v>9</v>
      </c>
      <c r="L3" s="4">
        <f t="shared" si="0"/>
        <v>10</v>
      </c>
      <c r="M3" s="4">
        <f t="shared" si="0"/>
        <v>11</v>
      </c>
      <c r="N3" s="4">
        <f t="shared" si="0"/>
        <v>12</v>
      </c>
      <c r="O3" s="4">
        <f t="shared" si="0"/>
        <v>13</v>
      </c>
      <c r="P3" s="4">
        <f t="shared" si="0"/>
        <v>14</v>
      </c>
      <c r="Q3" s="4">
        <f t="shared" si="0"/>
        <v>15</v>
      </c>
      <c r="R3" s="4">
        <f t="shared" si="0"/>
        <v>16</v>
      </c>
      <c r="S3" s="4">
        <f t="shared" si="0"/>
        <v>17</v>
      </c>
      <c r="T3" s="4">
        <f t="shared" si="0"/>
        <v>18</v>
      </c>
      <c r="U3" s="4">
        <f t="shared" si="0"/>
        <v>19</v>
      </c>
      <c r="V3" s="4">
        <f t="shared" si="0"/>
        <v>20</v>
      </c>
      <c r="W3" s="4">
        <f t="shared" si="0"/>
        <v>21</v>
      </c>
      <c r="X3" s="4">
        <f t="shared" si="0"/>
        <v>22</v>
      </c>
      <c r="Y3" s="4">
        <f t="shared" si="0"/>
        <v>23</v>
      </c>
      <c r="Z3" s="4">
        <f t="shared" si="0"/>
        <v>24</v>
      </c>
      <c r="AA3" s="4">
        <f t="shared" si="0"/>
        <v>25</v>
      </c>
      <c r="AB3" s="4">
        <f t="shared" si="0"/>
        <v>26</v>
      </c>
      <c r="AC3" s="4">
        <f t="shared" si="0"/>
        <v>27</v>
      </c>
      <c r="AD3" s="4">
        <f t="shared" si="0"/>
        <v>28</v>
      </c>
      <c r="AE3" s="4">
        <f t="shared" si="0"/>
        <v>29</v>
      </c>
      <c r="AF3" s="5">
        <f t="shared" si="0"/>
        <v>30</v>
      </c>
      <c r="AG3" s="3">
        <v>1</v>
      </c>
      <c r="AH3" s="4">
        <f t="shared" ref="AH3:BK3" si="1">AG3+1</f>
        <v>2</v>
      </c>
      <c r="AI3" s="4">
        <f t="shared" si="1"/>
        <v>3</v>
      </c>
      <c r="AJ3" s="4">
        <f t="shared" si="1"/>
        <v>4</v>
      </c>
      <c r="AK3" s="4">
        <f t="shared" si="1"/>
        <v>5</v>
      </c>
      <c r="AL3" s="4">
        <f t="shared" si="1"/>
        <v>6</v>
      </c>
      <c r="AM3" s="4">
        <f t="shared" si="1"/>
        <v>7</v>
      </c>
      <c r="AN3" s="4">
        <f t="shared" si="1"/>
        <v>8</v>
      </c>
      <c r="AO3" s="4">
        <f t="shared" si="1"/>
        <v>9</v>
      </c>
      <c r="AP3" s="4">
        <f t="shared" si="1"/>
        <v>10</v>
      </c>
      <c r="AQ3" s="4">
        <f t="shared" si="1"/>
        <v>11</v>
      </c>
      <c r="AR3" s="4">
        <f t="shared" si="1"/>
        <v>12</v>
      </c>
      <c r="AS3" s="4">
        <f t="shared" si="1"/>
        <v>13</v>
      </c>
      <c r="AT3" s="4">
        <f t="shared" si="1"/>
        <v>14</v>
      </c>
      <c r="AU3" s="4">
        <f t="shared" si="1"/>
        <v>15</v>
      </c>
      <c r="AV3" s="4">
        <f t="shared" si="1"/>
        <v>16</v>
      </c>
      <c r="AW3" s="4">
        <f t="shared" si="1"/>
        <v>17</v>
      </c>
      <c r="AX3" s="4">
        <f t="shared" si="1"/>
        <v>18</v>
      </c>
      <c r="AY3" s="6">
        <f t="shared" si="1"/>
        <v>19</v>
      </c>
      <c r="AZ3" s="6">
        <f t="shared" si="1"/>
        <v>20</v>
      </c>
      <c r="BA3" s="6">
        <f t="shared" si="1"/>
        <v>21</v>
      </c>
      <c r="BB3" s="6">
        <f t="shared" si="1"/>
        <v>22</v>
      </c>
      <c r="BC3" s="6">
        <f t="shared" si="1"/>
        <v>23</v>
      </c>
      <c r="BD3" s="6">
        <f t="shared" si="1"/>
        <v>24</v>
      </c>
      <c r="BE3" s="6">
        <f t="shared" si="1"/>
        <v>25</v>
      </c>
      <c r="BF3" s="6">
        <f t="shared" si="1"/>
        <v>26</v>
      </c>
      <c r="BG3" s="6">
        <f t="shared" si="1"/>
        <v>27</v>
      </c>
      <c r="BH3" s="6">
        <f t="shared" si="1"/>
        <v>28</v>
      </c>
      <c r="BI3" s="6">
        <f t="shared" si="1"/>
        <v>29</v>
      </c>
      <c r="BJ3" s="6">
        <f t="shared" si="1"/>
        <v>30</v>
      </c>
      <c r="BK3" s="7">
        <f t="shared" si="1"/>
        <v>31</v>
      </c>
    </row>
    <row r="4" spans="2:63" ht="15.75" hidden="1" customHeight="1" x14ac:dyDescent="0.3">
      <c r="B4" s="565" t="s">
        <v>4</v>
      </c>
      <c r="C4" s="8"/>
      <c r="D4" s="9"/>
      <c r="E4" s="10"/>
      <c r="F4" s="10"/>
      <c r="G4" s="10"/>
      <c r="H4" s="10"/>
      <c r="I4" s="11"/>
      <c r="J4" s="12"/>
      <c r="K4" s="9"/>
      <c r="L4" s="10"/>
      <c r="M4" s="10"/>
      <c r="N4" s="10"/>
      <c r="O4" s="10"/>
      <c r="P4" s="10"/>
      <c r="Q4" s="12"/>
      <c r="R4" s="9"/>
      <c r="S4" s="10"/>
      <c r="T4" s="10"/>
      <c r="U4" s="10"/>
      <c r="V4" s="10"/>
      <c r="W4" s="10"/>
      <c r="X4" s="12"/>
      <c r="Y4" s="9"/>
      <c r="Z4" s="10"/>
      <c r="AA4" s="10"/>
      <c r="AB4" s="10"/>
      <c r="AC4" s="10"/>
      <c r="AD4" s="10"/>
      <c r="AE4" s="12"/>
      <c r="AF4" s="13"/>
      <c r="AG4" s="14"/>
      <c r="AH4" s="15"/>
      <c r="AI4" s="15"/>
      <c r="AJ4" s="15"/>
      <c r="AK4" s="566" t="s">
        <v>5</v>
      </c>
      <c r="AL4" s="566"/>
      <c r="AM4" s="16"/>
      <c r="AN4" s="15"/>
      <c r="AO4" s="15"/>
      <c r="AP4" s="15"/>
      <c r="AQ4" s="15"/>
      <c r="AR4" s="566" t="s">
        <v>5</v>
      </c>
      <c r="AS4" s="566"/>
      <c r="AT4" s="16"/>
      <c r="AU4" s="15"/>
      <c r="AV4" s="15"/>
      <c r="AW4" s="15"/>
      <c r="AX4" s="15"/>
      <c r="AY4" s="566" t="s">
        <v>6</v>
      </c>
      <c r="AZ4" s="566"/>
      <c r="BA4" s="16"/>
      <c r="BB4" s="15"/>
      <c r="BC4" s="15"/>
      <c r="BD4" s="15"/>
      <c r="BE4" s="15"/>
      <c r="BF4" s="566" t="s">
        <v>6</v>
      </c>
      <c r="BG4" s="566"/>
      <c r="BH4" s="16"/>
      <c r="BI4" s="15"/>
      <c r="BJ4" s="15"/>
      <c r="BK4" s="17"/>
    </row>
    <row r="5" spans="2:63" hidden="1" x14ac:dyDescent="0.3">
      <c r="B5" s="565"/>
      <c r="C5" s="18"/>
      <c r="D5" s="19"/>
      <c r="E5" s="20"/>
      <c r="F5" s="20"/>
      <c r="G5" s="20"/>
      <c r="H5" s="20"/>
      <c r="I5" s="21"/>
      <c r="J5" s="22"/>
      <c r="K5" s="19"/>
      <c r="L5" s="20"/>
      <c r="M5" s="20"/>
      <c r="N5" s="20"/>
      <c r="O5" s="20"/>
      <c r="P5" s="20"/>
      <c r="Q5" s="22"/>
      <c r="R5" s="19"/>
      <c r="S5" s="20"/>
      <c r="T5" s="20"/>
      <c r="U5" s="20"/>
      <c r="V5" s="20"/>
      <c r="W5" s="20"/>
      <c r="X5" s="22"/>
      <c r="Y5" s="19"/>
      <c r="Z5" s="20"/>
      <c r="AA5" s="20"/>
      <c r="AB5" s="20"/>
      <c r="AC5" s="20"/>
      <c r="AD5" s="20"/>
      <c r="AE5" s="22"/>
      <c r="AF5" s="23"/>
      <c r="AG5" s="24"/>
      <c r="AH5" s="20"/>
      <c r="AI5" s="20"/>
      <c r="AJ5" s="20"/>
      <c r="AK5" s="20"/>
      <c r="AL5" s="22"/>
      <c r="AM5" s="19"/>
      <c r="AN5" s="20"/>
      <c r="AO5" s="20"/>
      <c r="AP5" s="20"/>
      <c r="AQ5" s="20"/>
      <c r="AR5" s="20"/>
      <c r="AS5" s="22"/>
      <c r="AT5" s="19"/>
      <c r="AU5" s="20"/>
      <c r="AV5" s="20"/>
      <c r="AW5" s="20"/>
      <c r="AX5" s="20"/>
      <c r="AY5" s="20"/>
      <c r="AZ5" s="22"/>
      <c r="BA5" s="19"/>
      <c r="BB5" s="20"/>
      <c r="BC5" s="20"/>
      <c r="BD5" s="20"/>
      <c r="BE5" s="20"/>
      <c r="BF5" s="20"/>
      <c r="BG5" s="22"/>
      <c r="BH5" s="19"/>
      <c r="BI5" s="20"/>
      <c r="BJ5" s="20"/>
      <c r="BK5" s="25"/>
    </row>
    <row r="6" spans="2:63" ht="13.8" hidden="1" customHeight="1" x14ac:dyDescent="0.3">
      <c r="B6" s="565" t="s">
        <v>7</v>
      </c>
      <c r="C6" s="18"/>
      <c r="D6" s="19"/>
      <c r="E6" s="20"/>
      <c r="F6" s="20"/>
      <c r="G6" s="20"/>
      <c r="H6" s="20"/>
      <c r="I6" s="21"/>
      <c r="J6" s="22"/>
      <c r="K6" s="19"/>
      <c r="L6" s="20"/>
      <c r="M6" s="20"/>
      <c r="N6" s="20"/>
      <c r="O6" s="20"/>
      <c r="P6" s="20"/>
      <c r="Q6" s="22"/>
      <c r="R6" s="19"/>
      <c r="S6" s="20"/>
      <c r="T6" s="20"/>
      <c r="U6" s="20"/>
      <c r="V6" s="20"/>
      <c r="W6" s="20"/>
      <c r="X6" s="22"/>
      <c r="Y6" s="19"/>
      <c r="Z6" s="20"/>
      <c r="AA6" s="20"/>
      <c r="AB6" s="20"/>
      <c r="AC6" s="20"/>
      <c r="AD6" s="20"/>
      <c r="AE6" s="22"/>
      <c r="AF6" s="23"/>
      <c r="AG6" s="24"/>
      <c r="AH6" s="20"/>
      <c r="AI6" s="20"/>
      <c r="AJ6" s="20"/>
      <c r="AK6" s="20"/>
      <c r="AL6" s="22"/>
      <c r="AM6" s="19"/>
      <c r="AN6" s="20"/>
      <c r="AO6" s="20"/>
      <c r="AP6" s="20"/>
      <c r="AQ6" s="20"/>
      <c r="AR6" s="20"/>
      <c r="AS6" s="22"/>
      <c r="AT6" s="19"/>
      <c r="AU6" s="20"/>
      <c r="AV6" s="20"/>
      <c r="AW6" s="20"/>
      <c r="AX6" s="20"/>
      <c r="AY6" s="20"/>
      <c r="AZ6" s="22"/>
      <c r="BA6" s="19"/>
      <c r="BB6" s="20"/>
      <c r="BC6" s="20"/>
      <c r="BD6" s="20"/>
      <c r="BE6" s="20"/>
      <c r="BF6" s="20"/>
      <c r="BG6" s="22"/>
      <c r="BH6" s="19"/>
      <c r="BI6" s="20"/>
      <c r="BJ6" s="20"/>
      <c r="BK6" s="25"/>
    </row>
    <row r="7" spans="2:63" hidden="1" x14ac:dyDescent="0.3">
      <c r="B7" s="565"/>
      <c r="C7" s="18"/>
      <c r="D7" s="19"/>
      <c r="E7" s="20"/>
      <c r="F7" s="20"/>
      <c r="G7" s="20"/>
      <c r="H7" s="20"/>
      <c r="I7" s="21"/>
      <c r="J7" s="22"/>
      <c r="K7" s="19"/>
      <c r="L7" s="20"/>
      <c r="M7" s="20"/>
      <c r="N7" s="20"/>
      <c r="O7" s="20"/>
      <c r="P7" s="20"/>
      <c r="Q7" s="22"/>
      <c r="R7" s="19"/>
      <c r="S7" s="20"/>
      <c r="T7" s="20"/>
      <c r="U7" s="20"/>
      <c r="V7" s="20"/>
      <c r="W7" s="20"/>
      <c r="X7" s="22"/>
      <c r="Y7" s="19"/>
      <c r="Z7" s="20"/>
      <c r="AA7" s="20"/>
      <c r="AB7" s="20"/>
      <c r="AC7" s="20"/>
      <c r="AD7" s="20"/>
      <c r="AE7" s="22"/>
      <c r="AF7" s="23"/>
      <c r="AG7" s="24"/>
      <c r="AH7" s="20"/>
      <c r="AI7" s="20"/>
      <c r="AJ7" s="20"/>
      <c r="AK7" s="20"/>
      <c r="AL7" s="22"/>
      <c r="AM7" s="19"/>
      <c r="AN7" s="20"/>
      <c r="AO7" s="20"/>
      <c r="AP7" s="20"/>
      <c r="AQ7" s="20"/>
      <c r="AR7" s="20"/>
      <c r="AS7" s="22"/>
      <c r="AT7" s="19"/>
      <c r="AU7" s="20"/>
      <c r="AV7" s="20"/>
      <c r="AW7" s="20"/>
      <c r="AX7" s="20"/>
      <c r="AY7" s="20"/>
      <c r="AZ7" s="22"/>
      <c r="BA7" s="19"/>
      <c r="BB7" s="20"/>
      <c r="BC7" s="20"/>
      <c r="BD7" s="20"/>
      <c r="BE7" s="20"/>
      <c r="BF7" s="20"/>
      <c r="BG7" s="22"/>
      <c r="BH7" s="19"/>
      <c r="BI7" s="20"/>
      <c r="BJ7" s="20"/>
      <c r="BK7" s="25"/>
    </row>
    <row r="8" spans="2:63" hidden="1" x14ac:dyDescent="0.3">
      <c r="B8" s="565"/>
      <c r="C8" s="18"/>
      <c r="D8" s="19"/>
      <c r="E8" s="20"/>
      <c r="F8" s="20"/>
      <c r="G8" s="20"/>
      <c r="H8" s="20"/>
      <c r="I8" s="21"/>
      <c r="J8" s="22"/>
      <c r="K8" s="19"/>
      <c r="L8" s="20"/>
      <c r="M8" s="20"/>
      <c r="N8" s="20"/>
      <c r="O8" s="20"/>
      <c r="P8" s="20"/>
      <c r="Q8" s="22"/>
      <c r="R8" s="19"/>
      <c r="S8" s="20"/>
      <c r="T8" s="20"/>
      <c r="U8" s="20"/>
      <c r="V8" s="20"/>
      <c r="W8" s="20"/>
      <c r="X8" s="22"/>
      <c r="Y8" s="19"/>
      <c r="Z8" s="20"/>
      <c r="AA8" s="20"/>
      <c r="AB8" s="20"/>
      <c r="AC8" s="20"/>
      <c r="AD8" s="20"/>
      <c r="AE8" s="22"/>
      <c r="AF8" s="23"/>
      <c r="AG8" s="24"/>
      <c r="AH8" s="20"/>
      <c r="AI8" s="20"/>
      <c r="AJ8" s="20"/>
      <c r="AK8" s="20"/>
      <c r="AL8" s="22"/>
      <c r="AM8" s="19"/>
      <c r="AN8" s="20"/>
      <c r="AO8" s="20"/>
      <c r="AP8" s="20"/>
      <c r="AQ8" s="20"/>
      <c r="AR8" s="20"/>
      <c r="AS8" s="22"/>
      <c r="AT8" s="19"/>
      <c r="AU8" s="20"/>
      <c r="AV8" s="20"/>
      <c r="AW8" s="20"/>
      <c r="AX8" s="20"/>
      <c r="AY8" s="20"/>
      <c r="AZ8" s="22"/>
      <c r="BA8" s="19"/>
      <c r="BB8" s="20"/>
      <c r="BC8" s="20"/>
      <c r="BD8" s="20"/>
      <c r="BE8" s="20"/>
      <c r="BF8" s="20"/>
      <c r="BG8" s="22"/>
      <c r="BH8" s="19"/>
      <c r="BI8" s="20"/>
      <c r="BJ8" s="20"/>
      <c r="BK8" s="25"/>
    </row>
    <row r="9" spans="2:63" ht="15.6" hidden="1" thickTop="1" thickBot="1" x14ac:dyDescent="0.35">
      <c r="B9" s="565"/>
      <c r="C9" s="18"/>
      <c r="D9" s="19"/>
      <c r="E9" s="20"/>
      <c r="F9" s="20"/>
      <c r="G9" s="20"/>
      <c r="H9" s="20"/>
      <c r="I9" s="21"/>
      <c r="J9" s="22"/>
      <c r="K9" s="19"/>
      <c r="L9" s="20"/>
      <c r="M9" s="20"/>
      <c r="N9" s="20"/>
      <c r="O9" s="20"/>
      <c r="P9" s="20"/>
      <c r="Q9" s="22"/>
      <c r="R9" s="19"/>
      <c r="S9" s="20"/>
      <c r="T9" s="20"/>
      <c r="U9" s="20"/>
      <c r="V9" s="20"/>
      <c r="W9" s="20"/>
      <c r="X9" s="22"/>
      <c r="Y9" s="19"/>
      <c r="Z9" s="20"/>
      <c r="AA9" s="20"/>
      <c r="AB9" s="20"/>
      <c r="AC9" s="20"/>
      <c r="AD9" s="20"/>
      <c r="AE9" s="22"/>
      <c r="AF9" s="23"/>
      <c r="AG9" s="24"/>
      <c r="AH9" s="20"/>
      <c r="AI9" s="20"/>
      <c r="AJ9" s="20"/>
      <c r="AK9" s="20"/>
      <c r="AL9" s="22"/>
      <c r="AM9" s="19"/>
      <c r="AN9" s="20"/>
      <c r="AO9" s="20"/>
      <c r="AP9" s="20"/>
      <c r="AQ9" s="20"/>
      <c r="AR9" s="20"/>
      <c r="AS9" s="22"/>
      <c r="AT9" s="19"/>
      <c r="AU9" s="20"/>
      <c r="AV9" s="20"/>
      <c r="AW9" s="20"/>
      <c r="AX9" s="20"/>
      <c r="AY9" s="20"/>
      <c r="AZ9" s="22"/>
      <c r="BA9" s="19"/>
      <c r="BB9" s="20"/>
      <c r="BC9" s="20"/>
      <c r="BD9" s="20"/>
      <c r="BE9" s="20"/>
      <c r="BF9" s="20"/>
      <c r="BG9" s="22"/>
      <c r="BH9" s="19"/>
      <c r="BI9" s="20"/>
      <c r="BJ9" s="20"/>
      <c r="BK9" s="25"/>
    </row>
    <row r="10" spans="2:63" ht="13.8" hidden="1" customHeight="1" x14ac:dyDescent="0.3">
      <c r="B10" s="565" t="s">
        <v>8</v>
      </c>
      <c r="C10" s="567" t="s">
        <v>9</v>
      </c>
      <c r="D10" s="567"/>
      <c r="E10" s="567"/>
      <c r="F10" s="567"/>
      <c r="G10" s="567"/>
      <c r="H10" s="567"/>
      <c r="I10" s="567"/>
      <c r="J10" s="567"/>
      <c r="K10" s="9"/>
      <c r="L10" s="10"/>
      <c r="M10" s="10"/>
      <c r="N10" s="10"/>
      <c r="O10" s="10"/>
      <c r="P10" s="10"/>
      <c r="Q10" s="12"/>
      <c r="R10" s="9"/>
      <c r="S10" s="10"/>
      <c r="T10" s="10"/>
      <c r="U10" s="10"/>
      <c r="V10" s="10"/>
      <c r="W10" s="10"/>
      <c r="X10" s="12"/>
      <c r="Y10" s="9"/>
      <c r="Z10" s="10"/>
      <c r="AA10" s="10"/>
      <c r="AB10" s="10"/>
      <c r="AC10" s="10"/>
      <c r="AD10" s="10"/>
      <c r="AE10" s="12"/>
      <c r="AF10" s="13"/>
      <c r="AG10" s="26"/>
      <c r="AH10" s="10"/>
      <c r="AI10" s="10"/>
      <c r="AJ10" s="568" t="s">
        <v>10</v>
      </c>
      <c r="AK10" s="568"/>
      <c r="AL10" s="568"/>
      <c r="AM10" s="568"/>
      <c r="AN10" s="568"/>
      <c r="AO10" s="568"/>
      <c r="AP10" s="568"/>
      <c r="AQ10" s="568"/>
      <c r="AR10" s="568"/>
      <c r="AS10" s="568"/>
      <c r="AT10" s="568"/>
      <c r="AU10" s="568"/>
      <c r="AV10" s="568"/>
      <c r="AW10" s="568"/>
      <c r="AX10" s="568"/>
      <c r="AY10" s="568"/>
      <c r="AZ10" s="568"/>
      <c r="BA10" s="568"/>
      <c r="BB10" s="568"/>
      <c r="BC10" s="568"/>
      <c r="BD10" s="568"/>
      <c r="BE10" s="568"/>
      <c r="BF10" s="568"/>
      <c r="BG10" s="568"/>
      <c r="BH10" s="9"/>
      <c r="BI10" s="10"/>
      <c r="BJ10" s="10"/>
      <c r="BK10" s="27"/>
    </row>
    <row r="11" spans="2:63" hidden="1" x14ac:dyDescent="0.3">
      <c r="B11" s="565"/>
      <c r="C11" s="569" t="s">
        <v>11</v>
      </c>
      <c r="D11" s="569"/>
      <c r="E11" s="569"/>
      <c r="F11" s="569"/>
      <c r="G11" s="569"/>
      <c r="H11" s="569"/>
      <c r="I11" s="569"/>
      <c r="J11" s="569"/>
      <c r="K11" s="569"/>
      <c r="L11" s="569"/>
      <c r="M11" s="569"/>
      <c r="N11" s="569"/>
      <c r="O11" s="569"/>
      <c r="P11" s="569"/>
      <c r="Q11" s="569"/>
      <c r="R11" s="28"/>
      <c r="S11" s="29"/>
      <c r="T11" s="29"/>
      <c r="U11" s="29"/>
      <c r="V11" s="29"/>
      <c r="W11" s="29"/>
      <c r="X11" s="30"/>
      <c r="Y11" s="28"/>
      <c r="Z11" s="29"/>
      <c r="AA11" s="29"/>
      <c r="AB11" s="29"/>
      <c r="AC11" s="29"/>
      <c r="AD11" s="29"/>
      <c r="AE11" s="30"/>
      <c r="AF11" s="31"/>
      <c r="AG11" s="32"/>
      <c r="AH11" s="29"/>
      <c r="AI11" s="29"/>
      <c r="AJ11" s="29"/>
      <c r="AK11" s="29"/>
      <c r="AL11" s="30"/>
      <c r="AM11" s="28"/>
      <c r="AN11" s="29"/>
      <c r="AO11" s="29"/>
      <c r="AP11" s="29"/>
      <c r="AQ11" s="29"/>
      <c r="AR11" s="29"/>
      <c r="AS11" s="30"/>
      <c r="AT11" s="28"/>
      <c r="AU11" s="29"/>
      <c r="AV11" s="29"/>
      <c r="AW11" s="29"/>
      <c r="AX11" s="29"/>
      <c r="AY11" s="570" t="s">
        <v>12</v>
      </c>
      <c r="AZ11" s="570"/>
      <c r="BA11" s="570"/>
      <c r="BB11" s="570"/>
      <c r="BC11" s="570"/>
      <c r="BD11" s="570"/>
      <c r="BE11" s="570"/>
      <c r="BF11" s="570"/>
      <c r="BG11" s="570"/>
      <c r="BH11" s="570"/>
      <c r="BI11" s="570"/>
      <c r="BJ11" s="570"/>
      <c r="BK11" s="570"/>
    </row>
    <row r="12" spans="2:63" hidden="1" x14ac:dyDescent="0.3">
      <c r="B12" s="565"/>
      <c r="C12" s="569" t="s">
        <v>13</v>
      </c>
      <c r="D12" s="569"/>
      <c r="E12" s="569"/>
      <c r="F12" s="569"/>
      <c r="G12" s="569"/>
      <c r="H12" s="569"/>
      <c r="I12" s="569"/>
      <c r="J12" s="569"/>
      <c r="K12" s="569"/>
      <c r="L12" s="569"/>
      <c r="M12" s="569"/>
      <c r="N12" s="569"/>
      <c r="O12" s="569"/>
      <c r="P12" s="569"/>
      <c r="Q12" s="569"/>
      <c r="R12" s="28"/>
      <c r="S12" s="29"/>
      <c r="T12" s="29"/>
      <c r="U12" s="29"/>
      <c r="V12" s="29"/>
      <c r="W12" s="29"/>
      <c r="X12" s="30"/>
      <c r="Y12" s="28"/>
      <c r="Z12" s="29"/>
      <c r="AA12" s="29"/>
      <c r="AB12" s="29"/>
      <c r="AC12" s="29"/>
      <c r="AD12" s="29"/>
      <c r="AE12" s="30"/>
      <c r="AF12" s="31"/>
      <c r="AG12" s="32"/>
      <c r="AH12" s="29"/>
      <c r="AI12" s="29"/>
      <c r="AJ12" s="29"/>
      <c r="AK12" s="29"/>
      <c r="AL12" s="30"/>
      <c r="AM12" s="28"/>
      <c r="AN12" s="29"/>
      <c r="AO12" s="29"/>
      <c r="AP12" s="29"/>
      <c r="AQ12" s="29"/>
      <c r="AR12" s="29"/>
      <c r="AS12" s="30"/>
      <c r="AT12" s="28"/>
      <c r="AU12" s="29"/>
      <c r="AV12" s="29"/>
      <c r="AW12" s="29"/>
      <c r="AX12" s="29"/>
      <c r="AY12" s="29"/>
      <c r="AZ12" s="30"/>
      <c r="BA12" s="28"/>
      <c r="BB12" s="29"/>
      <c r="BC12" s="29"/>
      <c r="BD12" s="570" t="s">
        <v>14</v>
      </c>
      <c r="BE12" s="570"/>
      <c r="BF12" s="570"/>
      <c r="BG12" s="570"/>
      <c r="BH12" s="570"/>
      <c r="BI12" s="570"/>
      <c r="BJ12" s="570"/>
      <c r="BK12" s="570"/>
    </row>
    <row r="13" spans="2:63" hidden="1" x14ac:dyDescent="0.3">
      <c r="B13" s="565"/>
      <c r="C13" s="33"/>
      <c r="D13" s="28"/>
      <c r="E13" s="29"/>
      <c r="F13" s="29"/>
      <c r="G13" s="29"/>
      <c r="H13" s="29"/>
      <c r="I13" s="34"/>
      <c r="J13" s="30"/>
      <c r="K13" s="28"/>
      <c r="L13" s="29"/>
      <c r="M13" s="29"/>
      <c r="N13" s="29"/>
      <c r="O13" s="571" t="s">
        <v>15</v>
      </c>
      <c r="P13" s="571"/>
      <c r="Q13" s="571"/>
      <c r="R13" s="571"/>
      <c r="S13" s="571"/>
      <c r="T13" s="571"/>
      <c r="U13" s="571"/>
      <c r="V13" s="571"/>
      <c r="W13" s="571"/>
      <c r="X13" s="571"/>
      <c r="Y13" s="571"/>
      <c r="Z13" s="571"/>
      <c r="AA13" s="571"/>
      <c r="AB13" s="571"/>
      <c r="AC13" s="571"/>
      <c r="AD13" s="571"/>
      <c r="AE13" s="571"/>
      <c r="AF13" s="31"/>
      <c r="AG13" s="32"/>
      <c r="AH13" s="29"/>
      <c r="AI13" s="29"/>
      <c r="AJ13" s="29"/>
      <c r="AK13" s="29"/>
      <c r="AL13" s="30"/>
      <c r="AM13" s="28"/>
      <c r="AN13" s="29"/>
      <c r="AO13" s="29"/>
      <c r="AP13" s="29"/>
      <c r="AQ13" s="29"/>
      <c r="AR13" s="29"/>
      <c r="AS13" s="30"/>
      <c r="AT13" s="28"/>
      <c r="AU13" s="29"/>
      <c r="AV13" s="570" t="s">
        <v>16</v>
      </c>
      <c r="AW13" s="570"/>
      <c r="AX13" s="570"/>
      <c r="AY13" s="570"/>
      <c r="AZ13" s="570"/>
      <c r="BA13" s="570"/>
      <c r="BB13" s="570"/>
      <c r="BC13" s="570"/>
      <c r="BD13" s="570"/>
      <c r="BE13" s="570"/>
      <c r="BF13" s="570"/>
      <c r="BG13" s="570"/>
      <c r="BH13" s="570"/>
      <c r="BI13" s="570"/>
      <c r="BJ13" s="570"/>
      <c r="BK13" s="570"/>
    </row>
    <row r="14" spans="2:63" hidden="1" x14ac:dyDescent="0.3">
      <c r="B14" s="565"/>
      <c r="C14" s="18"/>
      <c r="D14" s="19"/>
      <c r="E14" s="20"/>
      <c r="F14" s="20"/>
      <c r="G14" s="20"/>
      <c r="H14" s="20"/>
      <c r="I14" s="21"/>
      <c r="J14" s="22"/>
      <c r="K14" s="19"/>
      <c r="L14" s="20"/>
      <c r="M14" s="20"/>
      <c r="N14" s="20"/>
      <c r="O14" s="20"/>
      <c r="P14" s="20"/>
      <c r="Q14" s="22"/>
      <c r="R14" s="19"/>
      <c r="S14" s="20"/>
      <c r="T14" s="20"/>
      <c r="U14" s="20"/>
      <c r="V14" s="20"/>
      <c r="W14" s="20"/>
      <c r="X14" s="22"/>
      <c r="Y14" s="19"/>
      <c r="Z14" s="20"/>
      <c r="AA14" s="20"/>
      <c r="AB14" s="20"/>
      <c r="AC14" s="20"/>
      <c r="AD14" s="20"/>
      <c r="AE14" s="22"/>
      <c r="AF14" s="23"/>
      <c r="AG14" s="24"/>
      <c r="AH14" s="20"/>
      <c r="AI14" s="20"/>
      <c r="AJ14" s="20"/>
      <c r="AK14" s="20"/>
      <c r="AL14" s="22"/>
      <c r="AM14" s="19"/>
      <c r="AN14" s="20"/>
      <c r="AO14" s="20"/>
      <c r="AP14" s="20"/>
      <c r="AQ14" s="20"/>
      <c r="AR14" s="20"/>
      <c r="AS14" s="22"/>
      <c r="AT14" s="19"/>
      <c r="AU14" s="20"/>
      <c r="AV14" s="20"/>
      <c r="AW14" s="20"/>
      <c r="AX14" s="20"/>
      <c r="AY14" s="20"/>
      <c r="AZ14" s="22"/>
      <c r="BA14" s="19"/>
      <c r="BB14" s="20"/>
      <c r="BC14" s="20"/>
      <c r="BD14" s="20"/>
      <c r="BE14" s="20"/>
      <c r="BF14" s="20"/>
      <c r="BG14" s="22"/>
      <c r="BH14" s="19"/>
      <c r="BI14" s="20"/>
      <c r="BJ14" s="20"/>
      <c r="BK14" s="25"/>
    </row>
    <row r="15" spans="2:63" hidden="1" x14ac:dyDescent="0.3">
      <c r="B15" s="572" t="s">
        <v>17</v>
      </c>
      <c r="C15" s="8"/>
      <c r="D15" s="9"/>
      <c r="E15" s="10"/>
      <c r="F15" s="10"/>
      <c r="G15" s="10"/>
      <c r="H15" s="573" t="s">
        <v>12</v>
      </c>
      <c r="I15" s="573"/>
      <c r="J15" s="12"/>
      <c r="K15" s="9"/>
      <c r="L15" s="10"/>
      <c r="M15" s="10"/>
      <c r="N15" s="10"/>
      <c r="O15" s="10"/>
      <c r="P15" s="568" t="s">
        <v>18</v>
      </c>
      <c r="Q15" s="568"/>
      <c r="R15" s="9"/>
      <c r="S15" s="10"/>
      <c r="T15" s="10"/>
      <c r="U15" s="10"/>
      <c r="V15" s="10"/>
      <c r="W15" s="574" t="s">
        <v>19</v>
      </c>
      <c r="X15" s="574"/>
      <c r="Y15" s="9"/>
      <c r="Z15" s="10"/>
      <c r="AA15" s="10"/>
      <c r="AB15" s="10"/>
      <c r="AC15" s="10"/>
      <c r="AD15" s="568" t="s">
        <v>19</v>
      </c>
      <c r="AE15" s="568"/>
      <c r="AF15" s="13"/>
      <c r="AG15" s="26"/>
      <c r="AH15" s="10"/>
      <c r="AI15" s="10"/>
      <c r="AJ15" s="10"/>
      <c r="AK15" s="10"/>
      <c r="AL15" s="12"/>
      <c r="AM15" s="9"/>
      <c r="AN15" s="10"/>
      <c r="AO15" s="10"/>
      <c r="AP15" s="10"/>
      <c r="AQ15" s="10"/>
      <c r="AR15" s="10"/>
      <c r="AS15" s="12"/>
      <c r="AT15" s="9"/>
      <c r="AU15" s="10"/>
      <c r="AV15" s="10"/>
      <c r="AW15" s="10"/>
      <c r="AX15" s="10"/>
      <c r="AY15" s="10"/>
      <c r="AZ15" s="12"/>
      <c r="BA15" s="9"/>
      <c r="BB15" s="10"/>
      <c r="BC15" s="10"/>
      <c r="BD15" s="10"/>
      <c r="BE15" s="10"/>
      <c r="BF15" s="10"/>
      <c r="BG15" s="12"/>
      <c r="BH15" s="9"/>
      <c r="BI15" s="10"/>
      <c r="BJ15" s="10"/>
      <c r="BK15" s="27"/>
    </row>
    <row r="16" spans="2:63" hidden="1" x14ac:dyDescent="0.3">
      <c r="B16" s="572"/>
      <c r="C16" s="35"/>
      <c r="D16" s="36"/>
      <c r="E16" s="37"/>
      <c r="F16" s="37"/>
      <c r="G16" s="37"/>
      <c r="H16" s="37"/>
      <c r="I16" s="575" t="s">
        <v>20</v>
      </c>
      <c r="J16" s="575"/>
      <c r="K16" s="36"/>
      <c r="L16" s="37"/>
      <c r="M16" s="37"/>
      <c r="N16" s="37"/>
      <c r="O16" s="37"/>
      <c r="P16" s="37"/>
      <c r="Q16" s="38"/>
      <c r="R16" s="36"/>
      <c r="S16" s="37"/>
      <c r="T16" s="37"/>
      <c r="U16" s="37"/>
      <c r="V16" s="37"/>
      <c r="W16" s="571" t="s">
        <v>18</v>
      </c>
      <c r="X16" s="571"/>
      <c r="Y16" s="36"/>
      <c r="Z16" s="37"/>
      <c r="AA16" s="37"/>
      <c r="AB16" s="37"/>
      <c r="AC16" s="37"/>
      <c r="AD16" s="575" t="s">
        <v>21</v>
      </c>
      <c r="AE16" s="575"/>
      <c r="AF16" s="39"/>
      <c r="AG16" s="40"/>
      <c r="AH16" s="37"/>
      <c r="AI16" s="37"/>
      <c r="AJ16" s="37"/>
      <c r="AK16" s="37"/>
      <c r="AL16" s="38"/>
      <c r="AM16" s="36"/>
      <c r="AN16" s="37"/>
      <c r="AO16" s="37"/>
      <c r="AP16" s="37"/>
      <c r="AQ16" s="37"/>
      <c r="AR16" s="37"/>
      <c r="AS16" s="38"/>
      <c r="AT16" s="36"/>
      <c r="AU16" s="37"/>
      <c r="AV16" s="37"/>
      <c r="AW16" s="37"/>
      <c r="AX16" s="37"/>
      <c r="AY16" s="37"/>
      <c r="AZ16" s="38"/>
      <c r="BA16" s="36"/>
      <c r="BB16" s="37"/>
      <c r="BC16" s="37"/>
      <c r="BD16" s="37"/>
      <c r="BE16" s="37"/>
      <c r="BF16" s="37"/>
      <c r="BG16" s="38"/>
      <c r="BH16" s="36"/>
      <c r="BI16" s="37"/>
      <c r="BJ16" s="37"/>
      <c r="BK16" s="41"/>
    </row>
    <row r="17" spans="2:63" ht="15.75" hidden="1" customHeight="1" x14ac:dyDescent="0.3">
      <c r="B17" s="572"/>
      <c r="C17" s="42"/>
      <c r="D17" s="43"/>
      <c r="E17" s="44"/>
      <c r="F17" s="44"/>
      <c r="G17" s="44"/>
      <c r="H17" s="44"/>
      <c r="I17" s="45"/>
      <c r="J17" s="46"/>
      <c r="K17" s="43"/>
      <c r="L17" s="44"/>
      <c r="M17" s="44"/>
      <c r="N17" s="44"/>
      <c r="O17" s="44"/>
      <c r="P17" s="44"/>
      <c r="Q17" s="46"/>
      <c r="R17" s="43"/>
      <c r="S17" s="44"/>
      <c r="T17" s="44"/>
      <c r="U17" s="44"/>
      <c r="V17" s="44"/>
      <c r="W17" s="44"/>
      <c r="X17" s="46"/>
      <c r="Y17" s="43"/>
      <c r="Z17" s="44"/>
      <c r="AA17" s="44"/>
      <c r="AB17" s="44"/>
      <c r="AC17" s="44"/>
      <c r="AD17" s="44"/>
      <c r="AE17" s="46"/>
      <c r="AF17" s="47"/>
      <c r="AG17" s="48"/>
      <c r="AH17" s="44"/>
      <c r="AI17" s="44"/>
      <c r="AJ17" s="44"/>
      <c r="AK17" s="44"/>
      <c r="AL17" s="46"/>
      <c r="AM17" s="43"/>
      <c r="AN17" s="44"/>
      <c r="AO17" s="44"/>
      <c r="AP17" s="44"/>
      <c r="AQ17" s="44"/>
      <c r="AR17" s="44"/>
      <c r="AS17" s="46"/>
      <c r="AT17" s="43"/>
      <c r="AU17" s="44"/>
      <c r="AV17" s="44"/>
      <c r="AW17" s="44"/>
      <c r="AX17" s="44"/>
      <c r="AY17" s="44"/>
      <c r="AZ17" s="46"/>
      <c r="BA17" s="43"/>
      <c r="BB17" s="44"/>
      <c r="BC17" s="44"/>
      <c r="BD17" s="44"/>
      <c r="BE17" s="44"/>
      <c r="BF17" s="44"/>
      <c r="BG17" s="46"/>
      <c r="BH17" s="43"/>
      <c r="BI17" s="44"/>
      <c r="BJ17" s="44"/>
      <c r="BK17" s="49"/>
    </row>
    <row r="18" spans="2:63" ht="15.75" hidden="1" customHeight="1" x14ac:dyDescent="0.3">
      <c r="B18" s="576" t="s">
        <v>22</v>
      </c>
      <c r="C18" s="8"/>
      <c r="D18" s="9"/>
      <c r="E18" s="10"/>
      <c r="F18" s="10"/>
      <c r="G18" s="10"/>
      <c r="H18" s="10"/>
      <c r="I18" s="11"/>
      <c r="J18" s="12"/>
      <c r="K18" s="9"/>
      <c r="L18" s="10"/>
      <c r="M18" s="10"/>
      <c r="N18" s="10"/>
      <c r="O18" s="10"/>
      <c r="P18" s="11"/>
      <c r="Q18" s="12"/>
      <c r="R18" s="9"/>
      <c r="S18" s="10"/>
      <c r="T18" s="10"/>
      <c r="U18" s="10"/>
      <c r="V18" s="10"/>
      <c r="W18" s="10"/>
      <c r="X18" s="12"/>
      <c r="Y18" s="9"/>
      <c r="Z18" s="10"/>
      <c r="AA18" s="10"/>
      <c r="AB18" s="10"/>
      <c r="AC18" s="10"/>
      <c r="AD18" s="50" t="s">
        <v>23</v>
      </c>
      <c r="AE18" s="51"/>
      <c r="AF18" s="52"/>
      <c r="AG18" s="26"/>
      <c r="AH18" s="10"/>
      <c r="AI18" s="10"/>
      <c r="AJ18" s="10"/>
      <c r="AK18" s="53" t="s">
        <v>24</v>
      </c>
      <c r="AL18" s="12"/>
      <c r="AM18" s="9"/>
      <c r="AN18" s="10"/>
      <c r="AO18" s="10"/>
      <c r="AP18" s="10"/>
      <c r="AQ18" s="10"/>
      <c r="AR18" s="50" t="s">
        <v>13</v>
      </c>
      <c r="AS18" s="12"/>
      <c r="AT18" s="9"/>
      <c r="AU18" s="10"/>
      <c r="AV18" s="10"/>
      <c r="AW18" s="10"/>
      <c r="AX18" s="10"/>
      <c r="AY18" s="10"/>
      <c r="AZ18" s="12"/>
      <c r="BA18" s="577" t="s">
        <v>12</v>
      </c>
      <c r="BB18" s="577"/>
      <c r="BC18" s="577"/>
      <c r="BD18" s="577"/>
      <c r="BE18" s="577"/>
      <c r="BF18" s="577"/>
      <c r="BG18" s="12"/>
      <c r="BH18" s="9"/>
      <c r="BI18" s="10"/>
      <c r="BJ18" s="10"/>
      <c r="BK18" s="27"/>
    </row>
    <row r="19" spans="2:63" hidden="1" x14ac:dyDescent="0.3">
      <c r="B19" s="576"/>
      <c r="C19" s="33"/>
      <c r="D19" s="28"/>
      <c r="E19" s="29"/>
      <c r="F19" s="29"/>
      <c r="G19" s="29"/>
      <c r="H19" s="29"/>
      <c r="I19" s="34"/>
      <c r="J19" s="30"/>
      <c r="K19" s="28"/>
      <c r="L19" s="29"/>
      <c r="M19" s="29"/>
      <c r="N19" s="29"/>
      <c r="O19" s="29"/>
      <c r="P19" s="29"/>
      <c r="Q19" s="30"/>
      <c r="R19" s="28"/>
      <c r="S19" s="29"/>
      <c r="T19" s="29"/>
      <c r="U19" s="29"/>
      <c r="V19" s="29"/>
      <c r="W19" s="29"/>
      <c r="X19" s="30"/>
      <c r="Y19" s="28"/>
      <c r="Z19" s="29"/>
      <c r="AA19" s="29"/>
      <c r="AB19" s="29"/>
      <c r="AC19" s="29"/>
      <c r="AD19" s="54"/>
      <c r="AE19" s="55" t="s">
        <v>23</v>
      </c>
      <c r="AF19" s="56"/>
      <c r="AG19" s="32"/>
      <c r="AH19" s="29"/>
      <c r="AI19" s="29"/>
      <c r="AJ19" s="29"/>
      <c r="AK19" s="57" t="s">
        <v>24</v>
      </c>
      <c r="AL19" s="30"/>
      <c r="AM19" s="28"/>
      <c r="AN19" s="29"/>
      <c r="AO19" s="29"/>
      <c r="AP19" s="29"/>
      <c r="AQ19" s="29"/>
      <c r="AS19" s="30"/>
      <c r="AT19" s="28"/>
      <c r="AU19" s="29"/>
      <c r="AV19" s="29"/>
      <c r="AW19" s="29"/>
      <c r="AX19" s="29"/>
      <c r="AZ19" s="30"/>
      <c r="BA19" s="28"/>
      <c r="BB19" s="29"/>
      <c r="BC19" s="29"/>
      <c r="BD19" s="29"/>
      <c r="BE19" s="29"/>
      <c r="BF19" s="29"/>
      <c r="BG19" s="578" t="s">
        <v>9</v>
      </c>
      <c r="BH19" s="578"/>
      <c r="BI19" s="578"/>
      <c r="BJ19" s="578"/>
      <c r="BK19" s="578"/>
    </row>
    <row r="20" spans="2:63" hidden="1" x14ac:dyDescent="0.3">
      <c r="B20" s="576"/>
      <c r="C20" s="58"/>
      <c r="D20" s="59"/>
      <c r="E20" s="60"/>
      <c r="F20" s="60"/>
      <c r="G20" s="60"/>
      <c r="H20" s="60"/>
      <c r="I20" s="61"/>
      <c r="J20" s="62"/>
      <c r="K20" s="59"/>
      <c r="L20" s="60"/>
      <c r="M20" s="60"/>
      <c r="N20" s="60"/>
      <c r="O20" s="60"/>
      <c r="P20" s="60"/>
      <c r="Q20" s="62"/>
      <c r="R20" s="59"/>
      <c r="S20" s="60"/>
      <c r="T20" s="60"/>
      <c r="U20" s="60"/>
      <c r="V20" s="60"/>
      <c r="W20" s="60"/>
      <c r="X20" s="62"/>
      <c r="Y20" s="59"/>
      <c r="Z20" s="60"/>
      <c r="AA20" s="60"/>
      <c r="AB20" s="60"/>
      <c r="AC20" s="60"/>
      <c r="AD20" s="63"/>
      <c r="AE20" s="64" t="s">
        <v>25</v>
      </c>
      <c r="AF20" s="65"/>
      <c r="AG20" s="66"/>
      <c r="AH20" s="60"/>
      <c r="AI20" s="60"/>
      <c r="AJ20" s="60"/>
      <c r="AK20" s="60"/>
      <c r="AL20" s="62"/>
      <c r="AM20" s="59"/>
      <c r="AN20" s="60"/>
      <c r="AO20" s="60"/>
      <c r="AP20" s="60"/>
      <c r="AQ20" s="60"/>
      <c r="AR20" s="60"/>
      <c r="AS20" s="62"/>
      <c r="AT20" s="59"/>
      <c r="AU20" s="60"/>
      <c r="AV20" s="60"/>
      <c r="AW20" s="60"/>
      <c r="AX20" s="60"/>
      <c r="AY20" s="60"/>
      <c r="AZ20" s="62"/>
      <c r="BA20" s="59"/>
      <c r="BB20" s="60"/>
      <c r="BC20" s="60"/>
      <c r="BD20" s="60"/>
      <c r="BE20" s="60"/>
      <c r="BF20" s="60"/>
      <c r="BG20" s="62"/>
      <c r="BH20" s="59"/>
      <c r="BI20" s="60"/>
      <c r="BJ20" s="60"/>
      <c r="BK20" s="67"/>
    </row>
    <row r="21" spans="2:63" ht="11.25" customHeight="1" thickTop="1" thickBot="1" x14ac:dyDescent="0.35"/>
    <row r="22" spans="2:63" ht="16.8" thickTop="1" thickBot="1" x14ac:dyDescent="0.35">
      <c r="B22" s="562" t="s">
        <v>1</v>
      </c>
      <c r="C22" s="563" t="s">
        <v>26</v>
      </c>
      <c r="D22" s="563"/>
      <c r="E22" s="563"/>
      <c r="F22" s="563"/>
      <c r="G22" s="563"/>
      <c r="H22" s="563"/>
      <c r="I22" s="563"/>
      <c r="J22" s="563"/>
      <c r="K22" s="563"/>
      <c r="L22" s="563"/>
      <c r="M22" s="563"/>
      <c r="N22" s="563"/>
      <c r="O22" s="563"/>
      <c r="P22" s="563"/>
      <c r="Q22" s="563"/>
      <c r="R22" s="563"/>
      <c r="S22" s="563"/>
      <c r="T22" s="563"/>
      <c r="U22" s="563"/>
      <c r="V22" s="563"/>
      <c r="W22" s="563"/>
      <c r="X22" s="563"/>
      <c r="Y22" s="563"/>
      <c r="Z22" s="563"/>
      <c r="AA22" s="563"/>
      <c r="AB22" s="563"/>
      <c r="AC22" s="563"/>
      <c r="AD22" s="563"/>
      <c r="AE22" s="563"/>
      <c r="AF22" s="563"/>
      <c r="AG22" s="564" t="s">
        <v>27</v>
      </c>
      <c r="AH22" s="564"/>
      <c r="AI22" s="564"/>
      <c r="AJ22" s="564"/>
      <c r="AK22" s="564"/>
      <c r="AL22" s="564"/>
      <c r="AM22" s="564"/>
      <c r="AN22" s="564"/>
      <c r="AO22" s="564"/>
      <c r="AP22" s="564"/>
      <c r="AQ22" s="564"/>
      <c r="AR22" s="564"/>
      <c r="AS22" s="564"/>
      <c r="AT22" s="564"/>
      <c r="AU22" s="564"/>
      <c r="AV22" s="564"/>
      <c r="AW22" s="564"/>
      <c r="AX22" s="564"/>
      <c r="AY22" s="564"/>
      <c r="AZ22" s="564"/>
      <c r="BA22" s="564"/>
      <c r="BB22" s="564"/>
      <c r="BC22" s="564"/>
      <c r="BD22" s="564"/>
      <c r="BE22" s="564"/>
      <c r="BF22" s="564"/>
      <c r="BG22" s="564"/>
      <c r="BH22" s="564"/>
      <c r="BI22" s="564"/>
      <c r="BJ22" s="564"/>
      <c r="BK22" s="564"/>
    </row>
    <row r="23" spans="2:63" x14ac:dyDescent="0.3">
      <c r="B23" s="562"/>
      <c r="C23" s="68">
        <v>1</v>
      </c>
      <c r="D23" s="6">
        <v>2</v>
      </c>
      <c r="E23" s="6">
        <v>3</v>
      </c>
      <c r="F23" s="4">
        <v>4</v>
      </c>
      <c r="G23" s="4">
        <f t="shared" ref="G23:AF23" si="2">F23+1</f>
        <v>5</v>
      </c>
      <c r="H23" s="4">
        <f t="shared" si="2"/>
        <v>6</v>
      </c>
      <c r="I23" s="4">
        <f t="shared" si="2"/>
        <v>7</v>
      </c>
      <c r="J23" s="4">
        <f t="shared" si="2"/>
        <v>8</v>
      </c>
      <c r="K23" s="4">
        <f t="shared" si="2"/>
        <v>9</v>
      </c>
      <c r="L23" s="4">
        <f t="shared" si="2"/>
        <v>10</v>
      </c>
      <c r="M23" s="6">
        <f t="shared" si="2"/>
        <v>11</v>
      </c>
      <c r="N23" s="4">
        <f t="shared" si="2"/>
        <v>12</v>
      </c>
      <c r="O23" s="4">
        <f t="shared" si="2"/>
        <v>13</v>
      </c>
      <c r="P23" s="4">
        <f t="shared" si="2"/>
        <v>14</v>
      </c>
      <c r="Q23" s="4">
        <f t="shared" si="2"/>
        <v>15</v>
      </c>
      <c r="R23" s="4">
        <f t="shared" si="2"/>
        <v>16</v>
      </c>
      <c r="S23" s="4">
        <f t="shared" si="2"/>
        <v>17</v>
      </c>
      <c r="T23" s="4">
        <f t="shared" si="2"/>
        <v>18</v>
      </c>
      <c r="U23" s="4">
        <f t="shared" si="2"/>
        <v>19</v>
      </c>
      <c r="V23" s="4">
        <f t="shared" si="2"/>
        <v>20</v>
      </c>
      <c r="W23" s="4">
        <f t="shared" si="2"/>
        <v>21</v>
      </c>
      <c r="X23" s="4">
        <f t="shared" si="2"/>
        <v>22</v>
      </c>
      <c r="Y23" s="4">
        <f t="shared" si="2"/>
        <v>23</v>
      </c>
      <c r="Z23" s="4">
        <f t="shared" si="2"/>
        <v>24</v>
      </c>
      <c r="AA23" s="4">
        <f t="shared" si="2"/>
        <v>25</v>
      </c>
      <c r="AB23" s="4">
        <f t="shared" si="2"/>
        <v>26</v>
      </c>
      <c r="AC23" s="4">
        <f t="shared" si="2"/>
        <v>27</v>
      </c>
      <c r="AD23" s="4">
        <f t="shared" si="2"/>
        <v>28</v>
      </c>
      <c r="AE23" s="4">
        <f t="shared" si="2"/>
        <v>29</v>
      </c>
      <c r="AF23" s="5">
        <f t="shared" si="2"/>
        <v>30</v>
      </c>
      <c r="AG23" s="3">
        <v>1</v>
      </c>
      <c r="AH23" s="4">
        <f t="shared" ref="AH23:BK23" si="3">AG23+1</f>
        <v>2</v>
      </c>
      <c r="AI23" s="4">
        <f t="shared" si="3"/>
        <v>3</v>
      </c>
      <c r="AJ23" s="4">
        <f t="shared" si="3"/>
        <v>4</v>
      </c>
      <c r="AK23" s="4">
        <f t="shared" si="3"/>
        <v>5</v>
      </c>
      <c r="AL23" s="4">
        <f t="shared" si="3"/>
        <v>6</v>
      </c>
      <c r="AM23" s="4">
        <f t="shared" si="3"/>
        <v>7</v>
      </c>
      <c r="AN23" s="4">
        <f t="shared" si="3"/>
        <v>8</v>
      </c>
      <c r="AO23" s="4">
        <f t="shared" si="3"/>
        <v>9</v>
      </c>
      <c r="AP23" s="4">
        <f t="shared" si="3"/>
        <v>10</v>
      </c>
      <c r="AQ23" s="4">
        <f t="shared" si="3"/>
        <v>11</v>
      </c>
      <c r="AR23" s="4">
        <f t="shared" si="3"/>
        <v>12</v>
      </c>
      <c r="AS23" s="4">
        <f t="shared" si="3"/>
        <v>13</v>
      </c>
      <c r="AT23" s="4">
        <f t="shared" si="3"/>
        <v>14</v>
      </c>
      <c r="AU23" s="4">
        <f t="shared" si="3"/>
        <v>15</v>
      </c>
      <c r="AV23" s="4">
        <f t="shared" si="3"/>
        <v>16</v>
      </c>
      <c r="AW23" s="4">
        <f t="shared" si="3"/>
        <v>17</v>
      </c>
      <c r="AX23" s="4">
        <f t="shared" si="3"/>
        <v>18</v>
      </c>
      <c r="AY23" s="4">
        <f t="shared" si="3"/>
        <v>19</v>
      </c>
      <c r="AZ23" s="4">
        <f t="shared" si="3"/>
        <v>20</v>
      </c>
      <c r="BA23" s="6">
        <f t="shared" si="3"/>
        <v>21</v>
      </c>
      <c r="BB23" s="6">
        <f t="shared" si="3"/>
        <v>22</v>
      </c>
      <c r="BC23" s="6">
        <f t="shared" si="3"/>
        <v>23</v>
      </c>
      <c r="BD23" s="6">
        <f t="shared" si="3"/>
        <v>24</v>
      </c>
      <c r="BE23" s="6">
        <f t="shared" si="3"/>
        <v>25</v>
      </c>
      <c r="BF23" s="6">
        <f t="shared" si="3"/>
        <v>26</v>
      </c>
      <c r="BG23" s="6">
        <f t="shared" si="3"/>
        <v>27</v>
      </c>
      <c r="BH23" s="6">
        <f t="shared" si="3"/>
        <v>28</v>
      </c>
      <c r="BI23" s="6">
        <f t="shared" si="3"/>
        <v>29</v>
      </c>
      <c r="BJ23" s="6">
        <f t="shared" si="3"/>
        <v>30</v>
      </c>
      <c r="BK23" s="7">
        <f t="shared" si="3"/>
        <v>31</v>
      </c>
    </row>
    <row r="24" spans="2:63" ht="15.75" customHeight="1" x14ac:dyDescent="0.3">
      <c r="B24" s="565" t="s">
        <v>4</v>
      </c>
      <c r="C24" s="14"/>
      <c r="D24" s="579" t="s">
        <v>6</v>
      </c>
      <c r="E24" s="579"/>
      <c r="F24" s="16"/>
      <c r="G24" s="15"/>
      <c r="H24" s="15"/>
      <c r="I24" s="15"/>
      <c r="J24" s="15"/>
      <c r="K24" s="566" t="s">
        <v>28</v>
      </c>
      <c r="L24" s="566"/>
      <c r="M24" s="16"/>
      <c r="N24" s="15"/>
      <c r="O24" s="15"/>
      <c r="P24" s="15"/>
      <c r="Q24" s="15"/>
      <c r="R24" s="566" t="s">
        <v>28</v>
      </c>
      <c r="S24" s="566"/>
      <c r="T24" s="16"/>
      <c r="U24" s="15"/>
      <c r="V24" s="15"/>
      <c r="W24" s="15"/>
      <c r="X24" s="15"/>
      <c r="Y24" s="566" t="s">
        <v>28</v>
      </c>
      <c r="Z24" s="566"/>
      <c r="AA24" s="16"/>
      <c r="AB24" s="15"/>
      <c r="AC24" s="15"/>
      <c r="AD24" s="15"/>
      <c r="AE24" s="15"/>
      <c r="AF24" s="566" t="s">
        <v>28</v>
      </c>
      <c r="AG24" s="566"/>
      <c r="AH24" s="16"/>
      <c r="AI24" s="15"/>
      <c r="AJ24" s="10"/>
      <c r="AK24" s="10"/>
      <c r="AL24" s="10"/>
      <c r="AM24" s="566" t="s">
        <v>28</v>
      </c>
      <c r="AN24" s="566"/>
      <c r="AO24" s="9"/>
      <c r="AP24" s="10"/>
      <c r="AQ24" s="15"/>
      <c r="AR24" s="15"/>
      <c r="AS24" s="15"/>
      <c r="AT24" s="15"/>
      <c r="AU24" s="12"/>
      <c r="AV24" s="16"/>
      <c r="AW24" s="15"/>
      <c r="AX24" s="15"/>
      <c r="AY24" s="15"/>
      <c r="AZ24" s="15"/>
      <c r="BA24" s="15"/>
      <c r="BB24" s="12"/>
      <c r="BC24" s="16"/>
      <c r="BD24" s="15"/>
      <c r="BE24" s="15"/>
      <c r="BF24" s="15"/>
      <c r="BG24" s="15"/>
      <c r="BH24" s="15"/>
      <c r="BI24" s="12"/>
      <c r="BJ24" s="16"/>
      <c r="BK24" s="17"/>
    </row>
    <row r="25" spans="2:63" ht="15.6" thickTop="1" thickBot="1" x14ac:dyDescent="0.35">
      <c r="B25" s="565"/>
      <c r="C25" s="24"/>
      <c r="D25" s="20"/>
      <c r="E25" s="22"/>
      <c r="F25" s="19"/>
      <c r="G25" s="20"/>
      <c r="H25" s="20"/>
      <c r="I25" s="20"/>
      <c r="J25" s="20"/>
      <c r="K25" s="580" t="s">
        <v>29</v>
      </c>
      <c r="L25" s="580"/>
      <c r="M25" s="19"/>
      <c r="N25" s="20"/>
      <c r="O25" s="20"/>
      <c r="P25" s="20"/>
      <c r="Q25" s="20"/>
      <c r="R25" s="20"/>
      <c r="S25" s="22"/>
      <c r="T25" s="19"/>
      <c r="U25" s="20"/>
      <c r="V25" s="20"/>
      <c r="W25" s="20"/>
      <c r="X25" s="20"/>
      <c r="Y25" s="20"/>
      <c r="Z25" s="22"/>
      <c r="AA25" s="19"/>
      <c r="AB25" s="20"/>
      <c r="AC25" s="20"/>
      <c r="AD25" s="20"/>
      <c r="AE25" s="20"/>
      <c r="AF25" s="25"/>
      <c r="AG25" s="18"/>
      <c r="AH25" s="19"/>
      <c r="AI25" s="20"/>
      <c r="AJ25" s="20"/>
      <c r="AK25" s="20"/>
      <c r="AL25" s="20"/>
      <c r="AM25" s="20"/>
      <c r="AN25" s="22"/>
      <c r="AO25" s="19"/>
      <c r="AP25" s="20"/>
      <c r="AQ25" s="20"/>
      <c r="AR25" s="20"/>
      <c r="AS25" s="20"/>
      <c r="AT25" s="580" t="s">
        <v>28</v>
      </c>
      <c r="AU25" s="580"/>
      <c r="AV25" s="19"/>
      <c r="AW25" s="20"/>
      <c r="AX25" s="20"/>
      <c r="AY25" s="20"/>
      <c r="AZ25" s="20"/>
      <c r="BA25" s="20"/>
      <c r="BB25" s="22"/>
      <c r="BC25" s="19"/>
      <c r="BD25" s="20"/>
      <c r="BE25" s="20"/>
      <c r="BF25" s="20"/>
      <c r="BG25" s="20"/>
      <c r="BH25" s="20"/>
      <c r="BI25" s="22"/>
      <c r="BJ25" s="19"/>
      <c r="BK25" s="25"/>
    </row>
    <row r="26" spans="2:63" ht="13.8" customHeight="1" thickTop="1" thickBot="1" x14ac:dyDescent="0.35">
      <c r="B26" s="565" t="s">
        <v>30</v>
      </c>
      <c r="C26" s="24"/>
      <c r="D26" s="20"/>
      <c r="E26" s="22"/>
      <c r="F26" s="19"/>
      <c r="G26" s="20"/>
      <c r="H26" s="20"/>
      <c r="I26" s="20"/>
      <c r="J26" s="20"/>
      <c r="K26" s="69"/>
      <c r="L26" s="69"/>
      <c r="M26" s="19"/>
      <c r="N26" s="20"/>
      <c r="O26" s="20"/>
      <c r="P26" s="20"/>
      <c r="Q26" s="20"/>
      <c r="R26" s="20"/>
      <c r="S26" s="22"/>
      <c r="T26" s="19"/>
      <c r="U26" s="20"/>
      <c r="V26" s="20"/>
      <c r="W26" s="20"/>
      <c r="X26" s="20"/>
      <c r="Y26" s="20"/>
      <c r="Z26" s="22"/>
      <c r="AA26" s="70" t="s">
        <v>31</v>
      </c>
      <c r="AB26" s="20"/>
      <c r="AC26" s="20"/>
      <c r="AD26" s="20"/>
      <c r="AE26" s="20"/>
      <c r="AF26" s="25"/>
      <c r="AG26" s="18"/>
      <c r="AH26" s="19"/>
      <c r="AI26" s="20"/>
      <c r="AJ26" s="20"/>
      <c r="AK26" s="20"/>
      <c r="AL26" s="20"/>
      <c r="AM26" s="20"/>
      <c r="AN26" s="22"/>
      <c r="AO26" s="71" t="s">
        <v>32</v>
      </c>
      <c r="AP26" s="20"/>
      <c r="AQ26" s="20"/>
      <c r="AR26" s="72" t="s">
        <v>33</v>
      </c>
      <c r="AS26" s="20"/>
      <c r="AT26" s="69"/>
      <c r="AU26" s="69"/>
      <c r="AV26" s="73" t="s">
        <v>34</v>
      </c>
      <c r="AW26" s="20"/>
      <c r="AX26" s="20"/>
      <c r="AY26" s="20"/>
      <c r="AZ26" s="20"/>
      <c r="BA26" s="20"/>
      <c r="BB26" s="22"/>
      <c r="BC26" s="19"/>
      <c r="BD26" s="20"/>
      <c r="BE26" s="20"/>
      <c r="BF26" s="20"/>
      <c r="BG26" s="20"/>
      <c r="BH26" s="20"/>
      <c r="BI26" s="22"/>
      <c r="BJ26" s="19"/>
      <c r="BK26" s="25"/>
    </row>
    <row r="27" spans="2:63" ht="15.6" thickTop="1" thickBot="1" x14ac:dyDescent="0.35">
      <c r="B27" s="565"/>
      <c r="C27" s="24"/>
      <c r="D27" s="20"/>
      <c r="E27" s="22"/>
      <c r="F27" s="19"/>
      <c r="G27" s="20"/>
      <c r="H27" s="20"/>
      <c r="I27" s="20"/>
      <c r="J27" s="20"/>
      <c r="K27" s="69"/>
      <c r="L27" s="69"/>
      <c r="M27" s="19"/>
      <c r="N27" s="20"/>
      <c r="O27" s="20"/>
      <c r="P27" s="20"/>
      <c r="Q27" s="20"/>
      <c r="R27" s="20"/>
      <c r="S27" s="22"/>
      <c r="T27" s="19"/>
      <c r="U27" s="20"/>
      <c r="V27" s="20"/>
      <c r="W27" s="20"/>
      <c r="X27" s="20"/>
      <c r="Y27" s="20"/>
      <c r="Z27" s="22"/>
      <c r="AA27" s="19"/>
      <c r="AB27" s="20"/>
      <c r="AC27" s="20"/>
      <c r="AD27" s="20"/>
      <c r="AE27" s="20"/>
      <c r="AF27" s="25"/>
      <c r="AG27" s="18"/>
      <c r="AH27" s="19"/>
      <c r="AI27" s="20"/>
      <c r="AJ27" s="20"/>
      <c r="AK27" s="20"/>
      <c r="AL27" s="20"/>
      <c r="AM27" s="20"/>
      <c r="AN27" s="22"/>
      <c r="AO27" s="19"/>
      <c r="AP27" s="20"/>
      <c r="AQ27" s="20"/>
      <c r="AR27" s="20"/>
      <c r="AS27" s="20"/>
      <c r="AT27" s="69"/>
      <c r="AU27" s="69"/>
      <c r="AW27" s="20"/>
      <c r="AX27" s="20"/>
      <c r="AY27" s="20"/>
      <c r="AZ27" s="20"/>
      <c r="BA27" s="20"/>
      <c r="BB27" s="22"/>
      <c r="BC27" s="19"/>
      <c r="BD27" s="20"/>
      <c r="BE27" s="20"/>
      <c r="BF27" s="20"/>
      <c r="BG27" s="20"/>
      <c r="BH27" s="20"/>
      <c r="BI27" s="22"/>
      <c r="BJ27" s="19"/>
      <c r="BK27" s="25"/>
    </row>
    <row r="28" spans="2:63" ht="15.6" thickTop="1" thickBot="1" x14ac:dyDescent="0.35">
      <c r="B28" s="565"/>
      <c r="C28" s="24"/>
      <c r="D28" s="20"/>
      <c r="E28" s="22"/>
      <c r="F28" s="19"/>
      <c r="G28" s="20"/>
      <c r="H28" s="20"/>
      <c r="I28" s="20"/>
      <c r="J28" s="20"/>
      <c r="K28" s="69"/>
      <c r="L28" s="69"/>
      <c r="M28" s="19"/>
      <c r="N28" s="20"/>
      <c r="O28" s="20"/>
      <c r="P28" s="20"/>
      <c r="Q28" s="20"/>
      <c r="R28" s="20"/>
      <c r="S28" s="22"/>
      <c r="T28" s="19"/>
      <c r="U28" s="20"/>
      <c r="V28" s="20"/>
      <c r="W28" s="20"/>
      <c r="X28" s="20"/>
      <c r="Y28" s="20"/>
      <c r="Z28" s="22"/>
      <c r="AA28" s="19"/>
      <c r="AB28" s="20"/>
      <c r="AC28" s="20"/>
      <c r="AD28" s="20"/>
      <c r="AE28" s="20"/>
      <c r="AF28" s="25"/>
      <c r="AG28" s="18"/>
      <c r="AH28" s="19"/>
      <c r="AI28" s="20"/>
      <c r="AJ28" s="20"/>
      <c r="AK28" s="20"/>
      <c r="AL28" s="20"/>
      <c r="AM28" s="20"/>
      <c r="AN28" s="22"/>
      <c r="AO28" s="19"/>
      <c r="AP28" s="20"/>
      <c r="AQ28" s="20"/>
      <c r="AR28" s="20"/>
      <c r="AS28" s="20"/>
      <c r="AT28" s="69"/>
      <c r="AU28" s="69"/>
      <c r="AV28" s="19"/>
      <c r="AW28" s="20"/>
      <c r="AX28" s="20"/>
      <c r="AY28" s="20"/>
      <c r="AZ28" s="20"/>
      <c r="BA28" s="20"/>
      <c r="BB28" s="22"/>
      <c r="BC28" s="19"/>
      <c r="BD28" s="20"/>
      <c r="BE28" s="20"/>
      <c r="BF28" s="20"/>
      <c r="BG28" s="20"/>
      <c r="BH28" s="20"/>
      <c r="BI28" s="22"/>
      <c r="BJ28" s="19"/>
      <c r="BK28" s="25"/>
    </row>
    <row r="29" spans="2:63" ht="15.6" thickTop="1" thickBot="1" x14ac:dyDescent="0.35">
      <c r="B29" s="565"/>
      <c r="C29" s="24"/>
      <c r="D29" s="20"/>
      <c r="E29" s="22"/>
      <c r="F29" s="19"/>
      <c r="G29" s="20"/>
      <c r="H29" s="20"/>
      <c r="I29" s="20"/>
      <c r="J29" s="20"/>
      <c r="K29" s="69"/>
      <c r="L29" s="69"/>
      <c r="M29" s="19"/>
      <c r="N29" s="20"/>
      <c r="O29" s="20"/>
      <c r="P29" s="20"/>
      <c r="Q29" s="20"/>
      <c r="R29" s="20"/>
      <c r="S29" s="22"/>
      <c r="T29" s="19"/>
      <c r="U29" s="20"/>
      <c r="V29" s="20"/>
      <c r="W29" s="20"/>
      <c r="X29" s="20"/>
      <c r="Y29" s="20"/>
      <c r="Z29" s="22"/>
      <c r="AA29" s="19"/>
      <c r="AB29" s="20"/>
      <c r="AC29" s="20"/>
      <c r="AD29" s="20"/>
      <c r="AE29" s="20"/>
      <c r="AF29" s="25"/>
      <c r="AG29" s="18"/>
      <c r="AH29" s="19"/>
      <c r="AI29" s="20"/>
      <c r="AJ29" s="20"/>
      <c r="AK29" s="20"/>
      <c r="AL29" s="20"/>
      <c r="AM29" s="20"/>
      <c r="AN29" s="22"/>
      <c r="AO29" s="19"/>
      <c r="AP29" s="20"/>
      <c r="AQ29" s="20"/>
      <c r="AR29" s="20"/>
      <c r="AS29" s="20"/>
      <c r="AT29" s="69"/>
      <c r="AU29" s="69"/>
      <c r="AV29" s="19"/>
      <c r="AW29" s="20"/>
      <c r="AX29" s="20"/>
      <c r="AY29" s="20"/>
      <c r="AZ29" s="20"/>
      <c r="BA29" s="20"/>
      <c r="BB29" s="22"/>
      <c r="BC29" s="19"/>
      <c r="BD29" s="20"/>
      <c r="BE29" s="20"/>
      <c r="BF29" s="20"/>
      <c r="BG29" s="20"/>
      <c r="BH29" s="20"/>
      <c r="BI29" s="22"/>
      <c r="BJ29" s="19"/>
      <c r="BK29" s="25"/>
    </row>
    <row r="30" spans="2:63" ht="15.75" hidden="1" customHeight="1" x14ac:dyDescent="0.3">
      <c r="B30" s="565" t="s">
        <v>8</v>
      </c>
      <c r="C30" s="567" t="s">
        <v>12</v>
      </c>
      <c r="D30" s="567"/>
      <c r="E30" s="567"/>
      <c r="F30" s="9"/>
      <c r="G30" s="10"/>
      <c r="H30" s="10"/>
      <c r="I30" s="10"/>
      <c r="J30" s="10"/>
      <c r="K30" s="10"/>
      <c r="L30" s="12"/>
      <c r="M30" s="9"/>
      <c r="N30" s="10"/>
      <c r="O30" s="10"/>
      <c r="P30" s="10"/>
      <c r="Q30" s="10"/>
      <c r="R30" s="10"/>
      <c r="S30" s="12"/>
      <c r="T30" s="9"/>
      <c r="U30" s="10"/>
      <c r="V30" s="10"/>
      <c r="W30" s="10"/>
      <c r="X30" s="10"/>
      <c r="Y30" s="10"/>
      <c r="Z30" s="12"/>
      <c r="AA30" s="9"/>
      <c r="AB30" s="10"/>
      <c r="AC30" s="10"/>
      <c r="AD30" s="10"/>
      <c r="AE30" s="10"/>
      <c r="AF30" s="27"/>
      <c r="AG30" s="8"/>
      <c r="AH30" s="9"/>
      <c r="AI30" s="10"/>
      <c r="AJ30" s="10"/>
      <c r="AK30" s="10"/>
      <c r="AL30" s="10"/>
      <c r="AM30" s="573" t="s">
        <v>9</v>
      </c>
      <c r="AN30" s="573"/>
      <c r="AO30" s="573"/>
      <c r="AP30" s="573"/>
      <c r="AQ30" s="573"/>
      <c r="AR30" s="573"/>
      <c r="AS30" s="573"/>
      <c r="AT30" s="573"/>
      <c r="AU30" s="573"/>
      <c r="AV30" s="573"/>
      <c r="AW30" s="573"/>
      <c r="AX30" s="573"/>
      <c r="AY30" s="573"/>
      <c r="AZ30" s="573"/>
      <c r="BA30" s="573"/>
      <c r="BB30" s="573"/>
      <c r="BC30" s="573"/>
      <c r="BD30" s="573"/>
      <c r="BE30" s="573"/>
      <c r="BF30" s="573"/>
      <c r="BG30" s="573"/>
      <c r="BH30" s="573"/>
      <c r="BI30" s="573"/>
      <c r="BJ30" s="573"/>
      <c r="BK30" s="27"/>
    </row>
    <row r="31" spans="2:63" hidden="1" x14ac:dyDescent="0.3">
      <c r="B31" s="565"/>
      <c r="C31" s="569" t="s">
        <v>14</v>
      </c>
      <c r="D31" s="569"/>
      <c r="E31" s="569"/>
      <c r="F31" s="569"/>
      <c r="G31" s="569"/>
      <c r="H31" s="569"/>
      <c r="I31" s="569"/>
      <c r="J31" s="569"/>
      <c r="K31" s="569"/>
      <c r="L31" s="569"/>
      <c r="M31" s="28"/>
      <c r="N31" s="29"/>
      <c r="O31" s="29"/>
      <c r="P31" s="29"/>
      <c r="Q31" s="29"/>
      <c r="R31" s="29"/>
      <c r="S31" s="30"/>
      <c r="T31" s="28"/>
      <c r="U31" s="29"/>
      <c r="V31" s="29"/>
      <c r="W31" s="29"/>
      <c r="X31" s="29"/>
      <c r="Y31" s="29"/>
      <c r="Z31" s="30"/>
      <c r="AA31" s="28"/>
      <c r="AB31" s="29"/>
      <c r="AC31" s="29"/>
      <c r="AD31" s="29"/>
      <c r="AE31" s="29"/>
      <c r="AF31" s="74"/>
      <c r="AG31" s="33"/>
      <c r="AH31" s="28"/>
      <c r="AI31" s="29"/>
      <c r="AJ31" s="29"/>
      <c r="AK31" s="29"/>
      <c r="AL31" s="29"/>
      <c r="AM31" s="29"/>
      <c r="AN31" s="30"/>
      <c r="AO31" s="28"/>
      <c r="AP31" s="29"/>
      <c r="AQ31" s="29"/>
      <c r="AR31" s="29"/>
      <c r="AS31" s="29"/>
      <c r="AT31" s="29"/>
      <c r="AU31" s="30"/>
      <c r="AV31" s="28"/>
      <c r="AW31" s="29"/>
      <c r="AX31" s="29"/>
      <c r="AY31" s="29"/>
      <c r="AZ31" s="29"/>
      <c r="BA31" s="29"/>
      <c r="BB31" s="30"/>
      <c r="BC31" s="28"/>
      <c r="BD31" s="29"/>
      <c r="BE31" s="29"/>
      <c r="BF31" s="29"/>
      <c r="BG31" s="29"/>
      <c r="BH31" s="29"/>
      <c r="BI31" s="30"/>
      <c r="BJ31" s="28"/>
      <c r="BK31" s="74"/>
    </row>
    <row r="32" spans="2:63" hidden="1" x14ac:dyDescent="0.3">
      <c r="B32" s="565"/>
      <c r="C32" s="569" t="s">
        <v>35</v>
      </c>
      <c r="D32" s="569"/>
      <c r="E32" s="569"/>
      <c r="F32" s="28"/>
      <c r="G32" s="29"/>
      <c r="H32" s="29"/>
      <c r="I32" s="29"/>
      <c r="J32" s="29"/>
      <c r="K32" s="29"/>
      <c r="L32" s="30"/>
      <c r="M32" s="28"/>
      <c r="N32" s="29"/>
      <c r="O32" s="29"/>
      <c r="P32" s="29"/>
      <c r="Q32" s="29"/>
      <c r="R32" s="29"/>
      <c r="S32" s="30"/>
      <c r="T32" s="28"/>
      <c r="U32" s="29"/>
      <c r="V32" s="29"/>
      <c r="W32" s="29"/>
      <c r="X32" s="29"/>
      <c r="Y32" s="29"/>
      <c r="Z32" s="30"/>
      <c r="AA32" s="28"/>
      <c r="AB32" s="29"/>
      <c r="AC32" s="29"/>
      <c r="AD32" s="29"/>
      <c r="AE32" s="29"/>
      <c r="AF32" s="74"/>
      <c r="AG32" s="33"/>
      <c r="AH32" s="28"/>
      <c r="AI32" s="29"/>
      <c r="AJ32" s="29"/>
      <c r="AK32" s="29"/>
      <c r="AL32" s="29"/>
      <c r="AM32" s="29"/>
      <c r="AN32" s="30"/>
      <c r="AO32" s="28"/>
      <c r="AP32" s="29"/>
      <c r="AQ32" s="29"/>
      <c r="AR32" s="29"/>
      <c r="AS32" s="29"/>
      <c r="AT32" s="29"/>
      <c r="AU32" s="30"/>
      <c r="AV32" s="28"/>
      <c r="AW32" s="29"/>
      <c r="AX32" s="29"/>
      <c r="AY32" s="29"/>
      <c r="AZ32" s="29"/>
      <c r="BA32" s="29"/>
      <c r="BB32" s="30"/>
      <c r="BC32" s="28"/>
      <c r="BD32" s="29"/>
      <c r="BE32" s="29"/>
      <c r="BF32" s="29"/>
      <c r="BG32" s="29"/>
      <c r="BH32" s="29"/>
      <c r="BI32" s="30"/>
      <c r="BJ32" s="28"/>
      <c r="BK32" s="74"/>
    </row>
    <row r="33" spans="2:63" hidden="1" x14ac:dyDescent="0.3">
      <c r="B33" s="565"/>
      <c r="C33" s="32"/>
      <c r="D33" s="29"/>
      <c r="E33" s="30"/>
      <c r="F33" s="28"/>
      <c r="G33" s="29"/>
      <c r="H33" s="29"/>
      <c r="I33" s="29"/>
      <c r="J33" s="29"/>
      <c r="K33" s="29"/>
      <c r="L33" s="30"/>
      <c r="M33" s="28"/>
      <c r="N33" s="29"/>
      <c r="O33" s="29"/>
      <c r="P33" s="29"/>
      <c r="Q33" s="29"/>
      <c r="R33" s="29"/>
      <c r="S33" s="30"/>
      <c r="T33" s="28"/>
      <c r="U33" s="29"/>
      <c r="V33" s="29"/>
      <c r="W33" s="29"/>
      <c r="X33" s="29"/>
      <c r="Y33" s="29"/>
      <c r="Z33" s="30"/>
      <c r="AA33" s="28"/>
      <c r="AB33" s="29"/>
      <c r="AC33" s="29"/>
      <c r="AD33" s="29"/>
      <c r="AE33" s="29"/>
      <c r="AF33" s="74"/>
      <c r="AG33" s="33"/>
      <c r="AH33" s="28"/>
      <c r="AI33" s="29"/>
      <c r="AJ33" s="29"/>
      <c r="AK33" s="29"/>
      <c r="AL33" s="29"/>
      <c r="AM33" s="29"/>
      <c r="AN33" s="30"/>
      <c r="AO33" s="28"/>
      <c r="AP33" s="29"/>
      <c r="AQ33" s="29"/>
      <c r="AR33" s="29"/>
      <c r="AS33" s="29"/>
      <c r="AT33" s="29"/>
      <c r="AU33" s="30"/>
      <c r="AV33" s="28"/>
      <c r="AW33" s="29"/>
      <c r="AX33" s="29"/>
      <c r="AY33" s="29"/>
      <c r="AZ33" s="29"/>
      <c r="BA33" s="29"/>
      <c r="BB33" s="30"/>
      <c r="BC33" s="28"/>
      <c r="BD33" s="29"/>
      <c r="BE33" s="29"/>
      <c r="BF33" s="29"/>
      <c r="BG33" s="29"/>
      <c r="BH33" s="29"/>
      <c r="BI33" s="30"/>
      <c r="BJ33" s="28"/>
      <c r="BK33" s="74"/>
    </row>
    <row r="34" spans="2:63" hidden="1" x14ac:dyDescent="0.3">
      <c r="B34" s="565"/>
      <c r="C34" s="24"/>
      <c r="D34" s="20"/>
      <c r="E34" s="22"/>
      <c r="F34" s="19"/>
      <c r="G34" s="20"/>
      <c r="H34" s="20"/>
      <c r="I34" s="20"/>
      <c r="J34" s="20"/>
      <c r="K34" s="20"/>
      <c r="L34" s="22"/>
      <c r="M34" s="19"/>
      <c r="N34" s="20"/>
      <c r="O34" s="20"/>
      <c r="P34" s="20"/>
      <c r="Q34" s="20"/>
      <c r="R34" s="20"/>
      <c r="S34" s="22"/>
      <c r="T34" s="19"/>
      <c r="U34" s="20"/>
      <c r="V34" s="20"/>
      <c r="W34" s="20"/>
      <c r="X34" s="20"/>
      <c r="Y34" s="20"/>
      <c r="Z34" s="22"/>
      <c r="AA34" s="19"/>
      <c r="AB34" s="20"/>
      <c r="AC34" s="20"/>
      <c r="AD34" s="20"/>
      <c r="AE34" s="20"/>
      <c r="AF34" s="25"/>
      <c r="AG34" s="18"/>
      <c r="AH34" s="19"/>
      <c r="AI34" s="20"/>
      <c r="AJ34" s="20"/>
      <c r="AK34" s="20"/>
      <c r="AL34" s="20"/>
      <c r="AM34" s="20"/>
      <c r="AN34" s="22"/>
      <c r="AO34" s="19"/>
      <c r="AP34" s="20"/>
      <c r="AQ34" s="20"/>
      <c r="AR34" s="20"/>
      <c r="AS34" s="20"/>
      <c r="AT34" s="20"/>
      <c r="AU34" s="22"/>
      <c r="AV34" s="19"/>
      <c r="AW34" s="20"/>
      <c r="AX34" s="20"/>
      <c r="AY34" s="20"/>
      <c r="AZ34" s="20"/>
      <c r="BA34" s="20"/>
      <c r="BB34" s="22"/>
      <c r="BC34" s="19"/>
      <c r="BD34" s="20"/>
      <c r="BE34" s="20"/>
      <c r="BF34" s="20"/>
      <c r="BG34" s="20"/>
      <c r="BH34" s="20"/>
      <c r="BI34" s="22"/>
      <c r="BJ34" s="19"/>
      <c r="BK34" s="25"/>
    </row>
    <row r="35" spans="2:63" hidden="1" x14ac:dyDescent="0.3">
      <c r="B35" s="572" t="s">
        <v>17</v>
      </c>
      <c r="C35" s="26"/>
      <c r="D35" s="10"/>
      <c r="E35" s="12"/>
      <c r="F35" s="9"/>
      <c r="G35" s="10"/>
      <c r="H35" s="10"/>
      <c r="I35" s="10"/>
      <c r="J35" s="10"/>
      <c r="K35" s="10"/>
      <c r="L35" s="12"/>
      <c r="M35" s="9"/>
      <c r="N35" s="10"/>
      <c r="O35" s="10"/>
      <c r="P35" s="10"/>
      <c r="Q35" s="10"/>
      <c r="R35" s="10"/>
      <c r="S35" s="12"/>
      <c r="T35" s="9"/>
      <c r="U35" s="10"/>
      <c r="V35" s="10"/>
      <c r="W35" s="10"/>
      <c r="X35" s="10"/>
      <c r="Y35" s="10"/>
      <c r="Z35" s="12"/>
      <c r="AA35" s="9"/>
      <c r="AB35" s="10"/>
      <c r="AC35" s="10"/>
      <c r="AD35" s="10"/>
      <c r="AE35" s="10"/>
      <c r="AF35" s="27"/>
      <c r="AG35" s="8"/>
      <c r="AH35" s="9"/>
      <c r="AI35" s="10"/>
      <c r="AJ35" s="10"/>
      <c r="AK35" s="10"/>
      <c r="AL35" s="10"/>
      <c r="AM35" s="10"/>
      <c r="AN35" s="12"/>
      <c r="AO35" s="9"/>
      <c r="AP35" s="10"/>
      <c r="AQ35" s="10"/>
      <c r="AR35" s="10"/>
      <c r="AS35" s="10"/>
      <c r="AT35" s="10"/>
      <c r="AU35" s="12"/>
      <c r="AV35" s="9"/>
      <c r="AW35" s="10"/>
      <c r="AX35" s="10"/>
      <c r="AY35" s="10"/>
      <c r="AZ35" s="10"/>
      <c r="BA35" s="573" t="s">
        <v>25</v>
      </c>
      <c r="BB35" s="573"/>
      <c r="BC35" s="573"/>
      <c r="BD35" s="10"/>
      <c r="BE35" s="10"/>
      <c r="BF35" s="10"/>
      <c r="BG35" s="10"/>
      <c r="BH35" s="568" t="s">
        <v>10</v>
      </c>
      <c r="BI35" s="568"/>
      <c r="BJ35" s="9"/>
      <c r="BK35" s="27"/>
    </row>
    <row r="36" spans="2:63" hidden="1" x14ac:dyDescent="0.3">
      <c r="B36" s="572"/>
      <c r="C36" s="40"/>
      <c r="D36" s="37"/>
      <c r="E36" s="38"/>
      <c r="F36" s="36"/>
      <c r="G36" s="37"/>
      <c r="H36" s="37"/>
      <c r="I36" s="37"/>
      <c r="J36" s="37"/>
      <c r="K36" s="37"/>
      <c r="L36" s="38"/>
      <c r="M36" s="36"/>
      <c r="N36" s="37"/>
      <c r="O36" s="37"/>
      <c r="P36" s="37"/>
      <c r="Q36" s="37"/>
      <c r="R36" s="37"/>
      <c r="S36" s="38"/>
      <c r="T36" s="36"/>
      <c r="U36" s="37"/>
      <c r="V36" s="37"/>
      <c r="W36" s="37"/>
      <c r="X36" s="37"/>
      <c r="Y36" s="37"/>
      <c r="Z36" s="38"/>
      <c r="AA36" s="36"/>
      <c r="AB36" s="37"/>
      <c r="AC36" s="37"/>
      <c r="AD36" s="37"/>
      <c r="AE36" s="37"/>
      <c r="AF36" s="41"/>
      <c r="AG36" s="35"/>
      <c r="AH36" s="36"/>
      <c r="AI36" s="37"/>
      <c r="AJ36" s="37"/>
      <c r="AK36" s="37"/>
      <c r="AL36" s="37"/>
      <c r="AM36" s="37"/>
      <c r="AN36" s="38"/>
      <c r="AO36" s="36"/>
      <c r="AP36" s="37"/>
      <c r="AQ36" s="37"/>
      <c r="AR36" s="37"/>
      <c r="AS36" s="37"/>
      <c r="AT36" s="37"/>
      <c r="AU36" s="38"/>
      <c r="AV36" s="36"/>
      <c r="AW36" s="37"/>
      <c r="AX36" s="37"/>
      <c r="AY36" s="37"/>
      <c r="AZ36" s="37"/>
      <c r="BA36" s="37"/>
      <c r="BB36" s="38"/>
      <c r="BC36" s="36"/>
      <c r="BD36" s="37"/>
      <c r="BE36" s="37"/>
      <c r="BF36" s="37"/>
      <c r="BG36" s="575" t="s">
        <v>24</v>
      </c>
      <c r="BH36" s="575"/>
      <c r="BI36" s="575"/>
      <c r="BJ36" s="36"/>
      <c r="BK36" s="41"/>
    </row>
    <row r="37" spans="2:63" ht="15.75" hidden="1" customHeight="1" x14ac:dyDescent="0.3">
      <c r="B37" s="572"/>
      <c r="C37" s="48"/>
      <c r="D37" s="44"/>
      <c r="E37" s="46"/>
      <c r="F37" s="43"/>
      <c r="G37" s="44"/>
      <c r="H37" s="44"/>
      <c r="I37" s="44"/>
      <c r="J37" s="44"/>
      <c r="K37" s="44"/>
      <c r="L37" s="46"/>
      <c r="M37" s="43"/>
      <c r="N37" s="44"/>
      <c r="O37" s="44"/>
      <c r="P37" s="44"/>
      <c r="Q37" s="44"/>
      <c r="R37" s="44"/>
      <c r="S37" s="46"/>
      <c r="T37" s="43"/>
      <c r="U37" s="44"/>
      <c r="V37" s="44"/>
      <c r="W37" s="44"/>
      <c r="X37" s="44"/>
      <c r="Y37" s="44"/>
      <c r="Z37" s="46"/>
      <c r="AA37" s="43"/>
      <c r="AB37" s="44"/>
      <c r="AC37" s="44"/>
      <c r="AD37" s="44"/>
      <c r="AE37" s="44"/>
      <c r="AF37" s="49"/>
      <c r="AG37" s="42"/>
      <c r="AH37" s="43"/>
      <c r="AI37" s="44"/>
      <c r="AJ37" s="44"/>
      <c r="AK37" s="44"/>
      <c r="AL37" s="44"/>
      <c r="AM37" s="44"/>
      <c r="AN37" s="46"/>
      <c r="AO37" s="43"/>
      <c r="AP37" s="44"/>
      <c r="AQ37" s="44"/>
      <c r="AR37" s="44"/>
      <c r="AS37" s="44"/>
      <c r="AT37" s="44"/>
      <c r="AU37" s="46"/>
      <c r="AV37" s="43"/>
      <c r="AW37" s="44"/>
      <c r="AX37" s="44"/>
      <c r="AY37" s="44"/>
      <c r="AZ37" s="44"/>
      <c r="BA37" s="44"/>
      <c r="BB37" s="46"/>
      <c r="BC37" s="43"/>
      <c r="BD37" s="44"/>
      <c r="BE37" s="44"/>
      <c r="BF37" s="581" t="s">
        <v>36</v>
      </c>
      <c r="BG37" s="581"/>
      <c r="BH37" s="581"/>
      <c r="BI37" s="581"/>
      <c r="BJ37" s="43"/>
      <c r="BK37" s="49"/>
    </row>
    <row r="38" spans="2:63" ht="15.75" hidden="1" customHeight="1" x14ac:dyDescent="0.3">
      <c r="B38" s="576" t="s">
        <v>22</v>
      </c>
      <c r="C38" s="582" t="s">
        <v>9</v>
      </c>
      <c r="D38" s="582"/>
      <c r="E38" s="582"/>
      <c r="F38" s="9"/>
      <c r="G38" s="10"/>
      <c r="H38" s="10"/>
      <c r="I38" s="10"/>
      <c r="J38" s="10"/>
      <c r="K38" s="10"/>
      <c r="L38" s="12"/>
      <c r="M38" s="9"/>
      <c r="N38" s="10"/>
      <c r="O38" s="10"/>
      <c r="P38" s="10"/>
      <c r="Q38" s="10"/>
      <c r="R38" s="75" t="s">
        <v>19</v>
      </c>
      <c r="S38" s="12"/>
      <c r="T38" s="9"/>
      <c r="U38" s="10"/>
      <c r="V38" s="10"/>
      <c r="W38" s="10"/>
      <c r="X38" s="10"/>
      <c r="Y38" s="50" t="s">
        <v>37</v>
      </c>
      <c r="Z38" s="12"/>
      <c r="AA38" s="9"/>
      <c r="AB38" s="10"/>
      <c r="AC38" s="10"/>
      <c r="AD38" s="10"/>
      <c r="AE38" s="10"/>
      <c r="AF38" s="27"/>
      <c r="AG38" s="8"/>
      <c r="AH38" s="9"/>
      <c r="AI38" s="10"/>
      <c r="AJ38" s="583" t="s">
        <v>24</v>
      </c>
      <c r="AK38" s="583"/>
      <c r="AL38" s="583"/>
      <c r="AM38" s="583"/>
      <c r="AN38" s="583"/>
      <c r="AO38" s="583"/>
      <c r="AP38" s="583"/>
      <c r="AQ38" s="583"/>
      <c r="AR38" s="583"/>
      <c r="AS38" s="583"/>
      <c r="AT38" s="583"/>
      <c r="AU38" s="583"/>
      <c r="AV38" s="10"/>
      <c r="AW38" s="10"/>
      <c r="AX38" s="10"/>
      <c r="AY38" s="10"/>
      <c r="AZ38" s="10"/>
      <c r="BA38" s="76" t="s">
        <v>12</v>
      </c>
      <c r="BB38" s="77" t="s">
        <v>12</v>
      </c>
      <c r="BC38" s="10"/>
      <c r="BD38" s="10"/>
      <c r="BE38" s="10"/>
      <c r="BF38" s="10"/>
      <c r="BG38" s="10"/>
      <c r="BH38" s="78"/>
      <c r="BI38" s="12"/>
      <c r="BJ38" s="9"/>
      <c r="BK38" s="27"/>
    </row>
    <row r="39" spans="2:63" hidden="1" x14ac:dyDescent="0.3">
      <c r="B39" s="576"/>
      <c r="C39" s="32"/>
      <c r="D39" s="79" t="s">
        <v>24</v>
      </c>
      <c r="E39" s="30"/>
      <c r="F39" s="28"/>
      <c r="G39" s="29"/>
      <c r="H39" s="29"/>
      <c r="I39" s="29"/>
      <c r="J39" s="29"/>
      <c r="K39" s="29"/>
      <c r="L39" s="30"/>
      <c r="M39" s="28"/>
      <c r="N39" s="29"/>
      <c r="O39" s="29"/>
      <c r="P39" s="29"/>
      <c r="Q39" s="29"/>
      <c r="R39" s="80" t="s">
        <v>19</v>
      </c>
      <c r="S39" s="30"/>
      <c r="T39" s="28"/>
      <c r="U39" s="29"/>
      <c r="V39" s="29"/>
      <c r="W39" s="29"/>
      <c r="X39" s="29"/>
      <c r="Y39" s="29"/>
      <c r="Z39" s="30"/>
      <c r="AA39" s="28"/>
      <c r="AB39" s="29"/>
      <c r="AC39" s="29"/>
      <c r="AD39" s="29"/>
      <c r="AE39" s="29"/>
      <c r="AF39" s="74"/>
      <c r="AG39" s="33"/>
      <c r="AH39" s="28"/>
      <c r="AI39" s="29"/>
      <c r="AJ39" s="29"/>
      <c r="AK39" s="29"/>
      <c r="AL39" s="29"/>
      <c r="AM39" s="29"/>
      <c r="AN39" s="30"/>
      <c r="AO39" s="28"/>
      <c r="AP39" s="29"/>
      <c r="AQ39" s="29"/>
      <c r="AR39" s="29"/>
      <c r="AS39" s="29"/>
      <c r="AT39" s="57"/>
      <c r="AU39" s="81" t="s">
        <v>25</v>
      </c>
      <c r="AV39" s="28"/>
      <c r="AW39" s="29"/>
      <c r="AX39" s="29"/>
      <c r="AY39" s="29"/>
      <c r="AZ39" s="29"/>
      <c r="BA39" s="79" t="s">
        <v>25</v>
      </c>
      <c r="BB39" s="30"/>
      <c r="BC39" s="28"/>
      <c r="BD39" s="29"/>
      <c r="BE39" s="29"/>
      <c r="BF39" s="578" t="s">
        <v>23</v>
      </c>
      <c r="BG39" s="578"/>
      <c r="BH39" s="578"/>
      <c r="BI39" s="578"/>
      <c r="BJ39" s="578"/>
      <c r="BK39" s="578"/>
    </row>
    <row r="40" spans="2:63" hidden="1" x14ac:dyDescent="0.3">
      <c r="B40" s="576"/>
      <c r="C40" s="82"/>
      <c r="D40" s="83" t="s">
        <v>38</v>
      </c>
      <c r="E40" s="84"/>
      <c r="F40" s="85"/>
      <c r="G40" s="86"/>
      <c r="H40" s="86"/>
      <c r="I40" s="86"/>
      <c r="J40" s="86"/>
      <c r="K40" s="86"/>
      <c r="L40" s="84"/>
      <c r="M40" s="85"/>
      <c r="N40" s="86"/>
      <c r="O40" s="86"/>
      <c r="P40" s="86"/>
      <c r="Q40" s="86"/>
      <c r="R40" s="86"/>
      <c r="S40" s="84"/>
      <c r="T40" s="85"/>
      <c r="U40" s="86"/>
      <c r="V40" s="86"/>
      <c r="W40" s="86"/>
      <c r="X40" s="86"/>
      <c r="Y40" s="86"/>
      <c r="Z40" s="84"/>
      <c r="AA40" s="85"/>
      <c r="AB40" s="86"/>
      <c r="AC40" s="86"/>
      <c r="AD40" s="86"/>
      <c r="AE40" s="86"/>
      <c r="AF40" s="87"/>
      <c r="AG40" s="88"/>
      <c r="AH40" s="85"/>
      <c r="AI40" s="86"/>
      <c r="AJ40" s="86"/>
      <c r="AK40" s="86"/>
      <c r="AL40" s="86"/>
      <c r="AM40" s="86"/>
      <c r="AN40" s="84"/>
      <c r="AO40" s="85"/>
      <c r="AP40" s="86"/>
      <c r="AQ40" s="86"/>
      <c r="AR40" s="86"/>
      <c r="AS40" s="86"/>
      <c r="AT40" s="37"/>
      <c r="AU40" s="38"/>
      <c r="AV40" s="85"/>
      <c r="AW40" s="86"/>
      <c r="AX40" s="86"/>
      <c r="AY40" s="86"/>
      <c r="AZ40" s="86"/>
      <c r="BA40" s="86"/>
      <c r="BB40" s="84"/>
      <c r="BC40" s="85"/>
      <c r="BD40" s="86"/>
      <c r="BE40" s="86"/>
      <c r="BF40" s="89"/>
      <c r="BG40" s="90"/>
      <c r="BH40" s="90"/>
      <c r="BI40" s="90"/>
      <c r="BJ40" s="90"/>
      <c r="BK40" s="91"/>
    </row>
    <row r="41" spans="2:63" hidden="1" x14ac:dyDescent="0.3">
      <c r="B41" s="576"/>
      <c r="C41" s="66"/>
      <c r="D41" s="92" t="s">
        <v>38</v>
      </c>
      <c r="E41" s="62"/>
      <c r="F41" s="59"/>
      <c r="G41" s="60"/>
      <c r="H41" s="60"/>
      <c r="I41" s="60"/>
      <c r="J41" s="60"/>
      <c r="K41" s="60"/>
      <c r="L41" s="62"/>
      <c r="M41" s="59"/>
      <c r="N41" s="60"/>
      <c r="O41" s="60"/>
      <c r="P41" s="60"/>
      <c r="Q41" s="60"/>
      <c r="R41" s="60"/>
      <c r="S41" s="62"/>
      <c r="T41" s="59"/>
      <c r="U41" s="60"/>
      <c r="V41" s="60"/>
      <c r="W41" s="60"/>
      <c r="X41" s="60"/>
      <c r="Y41" s="60"/>
      <c r="Z41" s="62"/>
      <c r="AA41" s="59"/>
      <c r="AB41" s="60"/>
      <c r="AC41" s="60"/>
      <c r="AD41" s="60"/>
      <c r="AE41" s="60"/>
      <c r="AF41" s="67"/>
      <c r="AG41" s="58"/>
      <c r="AH41" s="59"/>
      <c r="AI41" s="60"/>
      <c r="AJ41" s="60"/>
      <c r="AK41" s="60"/>
      <c r="AL41" s="60"/>
      <c r="AM41" s="60"/>
      <c r="AN41" s="62"/>
      <c r="AO41" s="59"/>
      <c r="AP41" s="60"/>
      <c r="AQ41" s="60"/>
      <c r="AR41" s="60"/>
      <c r="AS41" s="60"/>
      <c r="AT41" s="60"/>
      <c r="AU41" s="62"/>
      <c r="AV41" s="59"/>
      <c r="AW41" s="60"/>
      <c r="AX41" s="60"/>
      <c r="AY41" s="60"/>
      <c r="AZ41" s="60"/>
      <c r="BA41" s="60"/>
      <c r="BB41" s="62"/>
      <c r="BC41" s="59"/>
      <c r="BD41" s="60"/>
      <c r="BE41" s="60"/>
      <c r="BF41" s="60"/>
      <c r="BG41" s="60"/>
      <c r="BH41" s="60"/>
      <c r="BI41" s="62"/>
      <c r="BJ41" s="59"/>
      <c r="BK41" s="67"/>
    </row>
    <row r="42" spans="2:63" ht="11.25" customHeight="1" thickTop="1" thickBot="1" x14ac:dyDescent="0.35"/>
    <row r="43" spans="2:63" ht="16.8" thickTop="1" thickBot="1" x14ac:dyDescent="0.35">
      <c r="B43" s="562" t="s">
        <v>1</v>
      </c>
      <c r="C43" s="563" t="s">
        <v>39</v>
      </c>
      <c r="D43" s="563"/>
      <c r="E43" s="563"/>
      <c r="F43" s="563"/>
      <c r="G43" s="563"/>
      <c r="H43" s="563"/>
      <c r="I43" s="563"/>
      <c r="J43" s="563"/>
      <c r="K43" s="563"/>
      <c r="L43" s="563"/>
      <c r="M43" s="563"/>
      <c r="N43" s="563"/>
      <c r="O43" s="563"/>
      <c r="P43" s="563"/>
      <c r="Q43" s="563"/>
      <c r="R43" s="563"/>
      <c r="S43" s="563"/>
      <c r="T43" s="563"/>
      <c r="U43" s="563"/>
      <c r="V43" s="563"/>
      <c r="W43" s="563"/>
      <c r="X43" s="563"/>
      <c r="Y43" s="563"/>
      <c r="Z43" s="563"/>
      <c r="AA43" s="563"/>
      <c r="AB43" s="563"/>
      <c r="AC43" s="563"/>
      <c r="AD43" s="563"/>
      <c r="AE43" s="563"/>
      <c r="AF43" s="563"/>
      <c r="AG43" s="563"/>
      <c r="AH43" s="564" t="s">
        <v>40</v>
      </c>
      <c r="AI43" s="564"/>
      <c r="AJ43" s="564"/>
      <c r="AK43" s="564"/>
      <c r="AL43" s="564"/>
      <c r="AM43" s="564"/>
      <c r="AN43" s="564"/>
      <c r="AO43" s="564"/>
      <c r="AP43" s="564"/>
      <c r="AQ43" s="564"/>
      <c r="AR43" s="564"/>
      <c r="AS43" s="564"/>
      <c r="AT43" s="564"/>
      <c r="AU43" s="564"/>
      <c r="AV43" s="564"/>
      <c r="AW43" s="564"/>
      <c r="AX43" s="564"/>
      <c r="AY43" s="564"/>
      <c r="AZ43" s="564"/>
      <c r="BA43" s="564"/>
      <c r="BB43" s="564"/>
      <c r="BC43" s="564"/>
      <c r="BD43" s="564"/>
      <c r="BE43" s="564"/>
      <c r="BF43" s="564"/>
      <c r="BG43" s="564"/>
      <c r="BH43" s="564"/>
      <c r="BI43" s="564"/>
    </row>
    <row r="44" spans="2:63" x14ac:dyDescent="0.3">
      <c r="B44" s="562"/>
      <c r="C44" s="68">
        <v>1</v>
      </c>
      <c r="D44" s="6">
        <f t="shared" ref="D44:I44" si="4">C44+1</f>
        <v>2</v>
      </c>
      <c r="E44" s="6">
        <f t="shared" si="4"/>
        <v>3</v>
      </c>
      <c r="F44" s="6">
        <f t="shared" si="4"/>
        <v>4</v>
      </c>
      <c r="G44" s="6">
        <f t="shared" si="4"/>
        <v>5</v>
      </c>
      <c r="H44" s="4">
        <f t="shared" si="4"/>
        <v>6</v>
      </c>
      <c r="I44" s="4">
        <f t="shared" si="4"/>
        <v>7</v>
      </c>
      <c r="J44" s="4">
        <v>8</v>
      </c>
      <c r="K44" s="4">
        <f t="shared" ref="K44:P44" si="5">J44+1</f>
        <v>9</v>
      </c>
      <c r="L44" s="4">
        <f t="shared" si="5"/>
        <v>10</v>
      </c>
      <c r="M44" s="4">
        <f t="shared" si="5"/>
        <v>11</v>
      </c>
      <c r="N44" s="4">
        <f t="shared" si="5"/>
        <v>12</v>
      </c>
      <c r="O44" s="4">
        <f t="shared" si="5"/>
        <v>13</v>
      </c>
      <c r="P44" s="4">
        <f t="shared" si="5"/>
        <v>14</v>
      </c>
      <c r="Q44" s="4">
        <v>15</v>
      </c>
      <c r="R44" s="4">
        <f t="shared" ref="R44:AG44" si="6">Q44+1</f>
        <v>16</v>
      </c>
      <c r="S44" s="4">
        <f t="shared" si="6"/>
        <v>17</v>
      </c>
      <c r="T44" s="4">
        <f t="shared" si="6"/>
        <v>18</v>
      </c>
      <c r="U44" s="4">
        <f t="shared" si="6"/>
        <v>19</v>
      </c>
      <c r="V44" s="4">
        <f t="shared" si="6"/>
        <v>20</v>
      </c>
      <c r="W44" s="4">
        <f t="shared" si="6"/>
        <v>21</v>
      </c>
      <c r="X44" s="4">
        <f t="shared" si="6"/>
        <v>22</v>
      </c>
      <c r="Y44" s="4">
        <f t="shared" si="6"/>
        <v>23</v>
      </c>
      <c r="Z44" s="4">
        <f t="shared" si="6"/>
        <v>24</v>
      </c>
      <c r="AA44" s="4">
        <f t="shared" si="6"/>
        <v>25</v>
      </c>
      <c r="AB44" s="4">
        <f t="shared" si="6"/>
        <v>26</v>
      </c>
      <c r="AC44" s="4">
        <f t="shared" si="6"/>
        <v>27</v>
      </c>
      <c r="AD44" s="4">
        <f t="shared" si="6"/>
        <v>28</v>
      </c>
      <c r="AE44" s="4">
        <f t="shared" si="6"/>
        <v>29</v>
      </c>
      <c r="AF44" s="4">
        <f t="shared" si="6"/>
        <v>30</v>
      </c>
      <c r="AG44" s="5">
        <f t="shared" si="6"/>
        <v>31</v>
      </c>
      <c r="AH44" s="3">
        <v>1</v>
      </c>
      <c r="AI44" s="4">
        <f t="shared" ref="AI44:BI44" si="7">AH44+1</f>
        <v>2</v>
      </c>
      <c r="AJ44" s="4">
        <f t="shared" si="7"/>
        <v>3</v>
      </c>
      <c r="AK44" s="4">
        <f t="shared" si="7"/>
        <v>4</v>
      </c>
      <c r="AL44" s="4">
        <f t="shared" si="7"/>
        <v>5</v>
      </c>
      <c r="AM44" s="4">
        <f t="shared" si="7"/>
        <v>6</v>
      </c>
      <c r="AN44" s="4">
        <f t="shared" si="7"/>
        <v>7</v>
      </c>
      <c r="AO44" s="4">
        <f t="shared" si="7"/>
        <v>8</v>
      </c>
      <c r="AP44" s="4">
        <f t="shared" si="7"/>
        <v>9</v>
      </c>
      <c r="AQ44" s="4">
        <f t="shared" si="7"/>
        <v>10</v>
      </c>
      <c r="AR44" s="4">
        <f t="shared" si="7"/>
        <v>11</v>
      </c>
      <c r="AS44" s="4">
        <f t="shared" si="7"/>
        <v>12</v>
      </c>
      <c r="AT44" s="4">
        <f t="shared" si="7"/>
        <v>13</v>
      </c>
      <c r="AU44" s="4">
        <f t="shared" si="7"/>
        <v>14</v>
      </c>
      <c r="AV44" s="4">
        <f t="shared" si="7"/>
        <v>15</v>
      </c>
      <c r="AW44" s="4">
        <f t="shared" si="7"/>
        <v>16</v>
      </c>
      <c r="AX44" s="4">
        <f t="shared" si="7"/>
        <v>17</v>
      </c>
      <c r="AY44" s="4">
        <f t="shared" si="7"/>
        <v>18</v>
      </c>
      <c r="AZ44" s="4">
        <f t="shared" si="7"/>
        <v>19</v>
      </c>
      <c r="BA44" s="4">
        <f t="shared" si="7"/>
        <v>20</v>
      </c>
      <c r="BB44" s="6">
        <f t="shared" si="7"/>
        <v>21</v>
      </c>
      <c r="BC44" s="6">
        <f t="shared" si="7"/>
        <v>22</v>
      </c>
      <c r="BD44" s="6">
        <f t="shared" si="7"/>
        <v>23</v>
      </c>
      <c r="BE44" s="6">
        <f t="shared" si="7"/>
        <v>24</v>
      </c>
      <c r="BF44" s="6">
        <f t="shared" si="7"/>
        <v>25</v>
      </c>
      <c r="BG44" s="6">
        <f t="shared" si="7"/>
        <v>26</v>
      </c>
      <c r="BH44" s="6">
        <f t="shared" si="7"/>
        <v>27</v>
      </c>
      <c r="BI44" s="7">
        <f t="shared" si="7"/>
        <v>28</v>
      </c>
    </row>
    <row r="45" spans="2:63" ht="15.75" customHeight="1" x14ac:dyDescent="0.3">
      <c r="B45" s="565" t="s">
        <v>4</v>
      </c>
      <c r="C45" s="26"/>
      <c r="D45" s="10"/>
      <c r="E45" s="10"/>
      <c r="F45" s="10"/>
      <c r="G45" s="12"/>
      <c r="H45" s="9"/>
      <c r="I45" s="10"/>
      <c r="J45" s="10"/>
      <c r="K45" s="10"/>
      <c r="L45" s="10"/>
      <c r="M45" s="10"/>
      <c r="N45" s="12"/>
      <c r="O45" s="9"/>
      <c r="P45" s="10"/>
      <c r="Q45" s="10"/>
      <c r="R45" s="10"/>
      <c r="S45" s="10"/>
      <c r="T45" s="10"/>
      <c r="U45" s="12"/>
      <c r="V45" s="9"/>
      <c r="W45" s="10"/>
      <c r="X45" s="10"/>
      <c r="Y45" s="10"/>
      <c r="Z45" s="10"/>
      <c r="AA45" s="566" t="s">
        <v>41</v>
      </c>
      <c r="AB45" s="566"/>
      <c r="AC45" s="9"/>
      <c r="AD45" s="10"/>
      <c r="AE45" s="10"/>
      <c r="AF45" s="10"/>
      <c r="AG45" s="27"/>
      <c r="AH45" s="584" t="s">
        <v>41</v>
      </c>
      <c r="AI45" s="584"/>
      <c r="AJ45" s="9"/>
      <c r="AK45" s="10"/>
      <c r="AL45" s="10"/>
      <c r="AM45" s="10"/>
      <c r="AN45" s="10"/>
      <c r="AO45" s="566" t="s">
        <v>41</v>
      </c>
      <c r="AP45" s="566"/>
      <c r="AQ45" s="9"/>
      <c r="AR45" s="10"/>
      <c r="AS45" s="10"/>
      <c r="AT45" s="10"/>
      <c r="AU45" s="10"/>
      <c r="AV45" s="93"/>
      <c r="AW45" s="94"/>
      <c r="AX45" s="9"/>
      <c r="AY45" s="10"/>
      <c r="AZ45" s="10"/>
      <c r="BA45" s="10"/>
      <c r="BB45" s="10"/>
      <c r="BC45" s="10"/>
      <c r="BD45" s="12"/>
      <c r="BE45" s="9"/>
      <c r="BF45" s="10"/>
      <c r="BG45" s="10"/>
      <c r="BH45" s="10"/>
      <c r="BI45" s="27"/>
    </row>
    <row r="46" spans="2:63" ht="15.6" thickTop="1" thickBot="1" x14ac:dyDescent="0.35">
      <c r="B46" s="565"/>
      <c r="C46" s="24"/>
      <c r="D46" s="20"/>
      <c r="E46" s="20"/>
      <c r="F46" s="20"/>
      <c r="G46" s="22"/>
      <c r="H46" s="19"/>
      <c r="I46" s="20"/>
      <c r="J46" s="20"/>
      <c r="K46" s="20"/>
      <c r="L46" s="20"/>
      <c r="M46" s="20"/>
      <c r="N46" s="22"/>
      <c r="O46" s="19"/>
      <c r="P46" s="20"/>
      <c r="Q46" s="20"/>
      <c r="R46" s="20"/>
      <c r="S46" s="20"/>
      <c r="T46" s="20"/>
      <c r="U46" s="22"/>
      <c r="V46" s="19"/>
      <c r="W46" s="20"/>
      <c r="X46" s="20"/>
      <c r="Y46" s="20"/>
      <c r="Z46" s="20"/>
      <c r="AA46" s="20"/>
      <c r="AB46" s="22"/>
      <c r="AC46" s="19"/>
      <c r="AD46" s="20"/>
      <c r="AE46" s="20"/>
      <c r="AF46" s="20"/>
      <c r="AG46" s="25"/>
      <c r="AH46" s="585" t="s">
        <v>42</v>
      </c>
      <c r="AI46" s="585"/>
      <c r="AJ46" s="19"/>
      <c r="AK46" s="20"/>
      <c r="AL46" s="20"/>
      <c r="AM46" s="20"/>
      <c r="AN46" s="20"/>
      <c r="AO46" s="20"/>
      <c r="AP46" s="22"/>
      <c r="AQ46" s="19"/>
      <c r="AR46" s="20"/>
      <c r="AS46" s="20"/>
      <c r="AT46" s="20"/>
      <c r="AU46" s="20"/>
      <c r="AV46" s="585" t="s">
        <v>42</v>
      </c>
      <c r="AW46" s="585"/>
      <c r="AX46" s="19"/>
      <c r="AY46" s="20"/>
      <c r="AZ46" s="20"/>
      <c r="BA46" s="20"/>
      <c r="BB46" s="20"/>
      <c r="BC46" s="20"/>
      <c r="BD46" s="22"/>
      <c r="BE46" s="19"/>
      <c r="BF46" s="20"/>
      <c r="BG46" s="20"/>
      <c r="BH46" s="20"/>
      <c r="BI46" s="25"/>
    </row>
    <row r="47" spans="2:63" ht="13.8" customHeight="1" thickTop="1" thickBot="1" x14ac:dyDescent="0.35">
      <c r="B47" s="565" t="s">
        <v>30</v>
      </c>
      <c r="C47" s="24"/>
      <c r="D47" s="20"/>
      <c r="E47" s="20"/>
      <c r="F47" s="20"/>
      <c r="G47" s="22"/>
      <c r="H47" s="95" t="s">
        <v>43</v>
      </c>
      <c r="I47" s="20"/>
      <c r="J47" s="20"/>
      <c r="K47" s="20"/>
      <c r="L47" s="20"/>
      <c r="M47" s="20"/>
      <c r="N47" s="22"/>
      <c r="P47" s="20"/>
      <c r="Q47" s="20"/>
      <c r="R47" s="20"/>
      <c r="S47" s="20"/>
      <c r="T47" s="20"/>
      <c r="U47" s="22"/>
      <c r="V47" s="96" t="s">
        <v>44</v>
      </c>
      <c r="W47" s="97" t="s">
        <v>45</v>
      </c>
      <c r="X47" s="20"/>
      <c r="Y47" s="20"/>
      <c r="Z47" s="20"/>
      <c r="AA47" s="20"/>
      <c r="AB47" s="22"/>
      <c r="AC47" s="19"/>
      <c r="AD47" s="20"/>
      <c r="AE47" s="20"/>
      <c r="AF47" s="20"/>
      <c r="AG47" s="25"/>
      <c r="AH47" s="69"/>
      <c r="AI47" s="69"/>
      <c r="AK47" s="98" t="s">
        <v>46</v>
      </c>
      <c r="AL47" s="20"/>
      <c r="AM47" s="20"/>
      <c r="AN47" s="20"/>
      <c r="AO47" s="20"/>
      <c r="AP47" s="22"/>
      <c r="AQ47" s="70" t="s">
        <v>31</v>
      </c>
      <c r="AR47" s="20"/>
      <c r="AS47" s="20"/>
      <c r="AT47" s="20"/>
      <c r="AU47" s="20"/>
      <c r="AV47" s="69"/>
      <c r="AW47" s="69"/>
      <c r="AX47" s="19"/>
      <c r="AY47" s="20"/>
      <c r="AZ47" s="20"/>
      <c r="BA47" s="20"/>
      <c r="BB47" s="20"/>
      <c r="BC47" s="20"/>
      <c r="BD47" s="22"/>
      <c r="BE47" s="19"/>
      <c r="BF47" s="20"/>
      <c r="BG47" s="20"/>
      <c r="BH47" s="20"/>
      <c r="BI47" s="25"/>
    </row>
    <row r="48" spans="2:63" ht="15.6" thickTop="1" thickBot="1" x14ac:dyDescent="0.35">
      <c r="B48" s="565"/>
      <c r="C48" s="24"/>
      <c r="D48" s="20"/>
      <c r="E48" s="20"/>
      <c r="F48" s="20"/>
      <c r="G48" s="22"/>
      <c r="H48" s="19"/>
      <c r="I48" s="20"/>
      <c r="J48" s="20"/>
      <c r="K48" s="20"/>
      <c r="L48" s="20"/>
      <c r="M48" s="20"/>
      <c r="N48" s="22"/>
      <c r="O48" s="19"/>
      <c r="P48" s="20"/>
      <c r="Q48" s="20"/>
      <c r="R48" s="20"/>
      <c r="S48" s="20"/>
      <c r="T48" s="20"/>
      <c r="U48" s="22"/>
      <c r="V48" s="19"/>
      <c r="W48" s="20"/>
      <c r="X48" s="20"/>
      <c r="Y48" s="20"/>
      <c r="Z48" s="20"/>
      <c r="AA48" s="20"/>
      <c r="AB48" s="22"/>
      <c r="AC48" s="19"/>
      <c r="AD48" s="20"/>
      <c r="AE48" s="20"/>
      <c r="AF48" s="20"/>
      <c r="AG48" s="25"/>
      <c r="AH48" s="69"/>
      <c r="AI48" s="69"/>
      <c r="AJ48" s="4"/>
      <c r="AK48" s="4"/>
      <c r="AL48" s="4"/>
      <c r="AM48" s="4"/>
      <c r="AN48" s="4"/>
      <c r="AO48" s="4"/>
      <c r="AP48" s="69"/>
      <c r="AQ48" s="137"/>
      <c r="AR48" s="20"/>
      <c r="AS48" s="20"/>
      <c r="AT48" s="20"/>
      <c r="AU48" s="20"/>
      <c r="AV48" s="69"/>
      <c r="AW48" s="69"/>
      <c r="AX48" s="19"/>
      <c r="AY48" s="20"/>
      <c r="AZ48" s="20"/>
      <c r="BA48" s="20"/>
      <c r="BB48" s="20"/>
      <c r="BC48" s="20"/>
      <c r="BD48" s="22"/>
      <c r="BE48" s="19"/>
      <c r="BF48" s="20"/>
      <c r="BG48" s="20"/>
      <c r="BH48" s="20"/>
      <c r="BI48" s="25"/>
    </row>
    <row r="49" spans="2:63" ht="15.6" thickTop="1" thickBot="1" x14ac:dyDescent="0.35">
      <c r="B49" s="565"/>
      <c r="C49" s="24"/>
      <c r="D49" s="20"/>
      <c r="E49" s="20"/>
      <c r="F49" s="20"/>
      <c r="G49" s="22"/>
      <c r="H49" s="19"/>
      <c r="I49" s="20"/>
      <c r="J49" s="20"/>
      <c r="K49" s="20"/>
      <c r="L49" s="20"/>
      <c r="M49" s="20"/>
      <c r="N49" s="22"/>
      <c r="O49" s="19"/>
      <c r="P49" s="20"/>
      <c r="Q49" s="20"/>
      <c r="R49" s="20"/>
      <c r="S49" s="20"/>
      <c r="T49" s="20"/>
      <c r="U49" s="22"/>
      <c r="V49" s="19"/>
      <c r="W49" s="20"/>
      <c r="X49" s="20"/>
      <c r="Y49" s="20"/>
      <c r="Z49" s="20"/>
      <c r="AA49" s="20"/>
      <c r="AB49" s="22"/>
      <c r="AC49" s="19"/>
      <c r="AD49" s="20"/>
      <c r="AE49" s="20"/>
      <c r="AF49" s="20"/>
      <c r="AG49" s="25"/>
      <c r="AH49" s="69"/>
      <c r="AI49" s="69"/>
      <c r="AJ49" s="19"/>
      <c r="AK49" s="20"/>
      <c r="AL49" s="20"/>
      <c r="AM49" s="20"/>
      <c r="AN49" s="20"/>
      <c r="AO49" s="20"/>
      <c r="AP49" s="22"/>
      <c r="AQ49" s="19"/>
      <c r="AR49" s="20"/>
      <c r="AS49" s="20"/>
      <c r="AT49" s="20"/>
      <c r="AU49" s="20"/>
      <c r="AV49" s="69"/>
      <c r="AW49" s="69"/>
      <c r="AX49" s="19"/>
      <c r="AY49" s="20"/>
      <c r="AZ49" s="20"/>
      <c r="BA49" s="20"/>
      <c r="BB49" s="20"/>
      <c r="BC49" s="20"/>
      <c r="BD49" s="22"/>
      <c r="BE49" s="19"/>
      <c r="BF49" s="20"/>
      <c r="BG49" s="20"/>
      <c r="BH49" s="20"/>
      <c r="BI49" s="25"/>
    </row>
    <row r="50" spans="2:63" ht="15.6" thickTop="1" thickBot="1" x14ac:dyDescent="0.35">
      <c r="B50" s="565"/>
      <c r="C50" s="24"/>
      <c r="D50" s="20"/>
      <c r="E50" s="20"/>
      <c r="F50" s="20"/>
      <c r="G50" s="22"/>
      <c r="H50" s="19"/>
      <c r="I50" s="20"/>
      <c r="J50" s="20"/>
      <c r="K50" s="20"/>
      <c r="L50" s="20"/>
      <c r="M50" s="20"/>
      <c r="N50" s="22"/>
      <c r="O50" s="19"/>
      <c r="P50" s="20"/>
      <c r="Q50" s="20"/>
      <c r="R50" s="20"/>
      <c r="S50" s="20"/>
      <c r="T50" s="20"/>
      <c r="U50" s="22"/>
      <c r="V50" s="19"/>
      <c r="W50" s="20"/>
      <c r="X50" s="20"/>
      <c r="Y50" s="20"/>
      <c r="Z50" s="20"/>
      <c r="AA50" s="20"/>
      <c r="AB50" s="22"/>
      <c r="AC50" s="19"/>
      <c r="AD50" s="20"/>
      <c r="AE50" s="20"/>
      <c r="AF50" s="20"/>
      <c r="AG50" s="25"/>
      <c r="AH50" s="69"/>
      <c r="AI50" s="69"/>
      <c r="AJ50" s="19"/>
      <c r="AK50" s="20"/>
      <c r="AL50" s="20"/>
      <c r="AM50" s="20"/>
      <c r="AN50" s="20"/>
      <c r="AO50" s="20"/>
      <c r="AP50" s="22"/>
      <c r="AQ50" s="19"/>
      <c r="AR50" s="20"/>
      <c r="AS50" s="20"/>
      <c r="AT50" s="20"/>
      <c r="AU50" s="20"/>
      <c r="AV50" s="69"/>
      <c r="AW50" s="69"/>
      <c r="AX50" s="19"/>
      <c r="AY50" s="20"/>
      <c r="AZ50" s="20"/>
      <c r="BA50" s="20"/>
      <c r="BB50" s="20"/>
      <c r="BC50" s="20"/>
      <c r="BD50" s="22"/>
      <c r="BE50" s="19"/>
      <c r="BF50" s="20"/>
      <c r="BG50" s="20"/>
      <c r="BH50" s="20"/>
      <c r="BI50" s="25"/>
    </row>
    <row r="51" spans="2:63" ht="15.75" hidden="1" customHeight="1" x14ac:dyDescent="0.3">
      <c r="B51" s="565" t="s">
        <v>8</v>
      </c>
      <c r="C51" s="26"/>
      <c r="D51" s="10"/>
      <c r="E51" s="568" t="s">
        <v>38</v>
      </c>
      <c r="F51" s="568"/>
      <c r="G51" s="568"/>
      <c r="H51" s="568"/>
      <c r="I51" s="568"/>
      <c r="J51" s="568"/>
      <c r="K51" s="568"/>
      <c r="L51" s="568"/>
      <c r="M51" s="568"/>
      <c r="N51" s="568"/>
      <c r="O51" s="568"/>
      <c r="P51" s="568"/>
      <c r="Q51" s="568"/>
      <c r="R51" s="568"/>
      <c r="S51" s="568"/>
      <c r="T51" s="568"/>
      <c r="U51" s="568"/>
      <c r="V51" s="9"/>
      <c r="W51" s="10"/>
      <c r="X51" s="10"/>
      <c r="Y51" s="10"/>
      <c r="Z51" s="10"/>
      <c r="AA51" s="10"/>
      <c r="AB51" s="12"/>
      <c r="AC51" s="9"/>
      <c r="AD51" s="10"/>
      <c r="AE51" s="10"/>
      <c r="AF51" s="10"/>
      <c r="AG51" s="27"/>
      <c r="AH51" s="26"/>
      <c r="AI51" s="12"/>
      <c r="AJ51" s="9"/>
      <c r="AK51" s="10"/>
      <c r="AL51" s="10"/>
      <c r="AM51" s="10"/>
      <c r="AN51" s="10"/>
      <c r="AO51" s="10"/>
      <c r="AP51" s="12"/>
      <c r="AQ51" s="9"/>
      <c r="AR51" s="10"/>
      <c r="AS51" s="10"/>
      <c r="AT51" s="10"/>
      <c r="AU51" s="10"/>
      <c r="AV51" s="586" t="s">
        <v>24</v>
      </c>
      <c r="AW51" s="586"/>
      <c r="AX51" s="586"/>
      <c r="AY51" s="586"/>
      <c r="AZ51" s="586"/>
      <c r="BA51" s="586"/>
      <c r="BB51" s="586"/>
      <c r="BC51" s="586"/>
      <c r="BD51" s="586"/>
      <c r="BE51" s="586"/>
      <c r="BF51" s="586"/>
      <c r="BG51" s="586"/>
      <c r="BH51" s="586"/>
      <c r="BI51" s="586"/>
    </row>
    <row r="52" spans="2:63" hidden="1" x14ac:dyDescent="0.3">
      <c r="B52" s="565"/>
      <c r="C52" s="32"/>
      <c r="D52" s="29"/>
      <c r="E52" s="29"/>
      <c r="F52" s="29"/>
      <c r="G52" s="30"/>
      <c r="H52" s="28"/>
      <c r="I52" s="29"/>
      <c r="J52" s="29"/>
      <c r="K52" s="29"/>
      <c r="L52" s="29"/>
      <c r="M52" s="571" t="s">
        <v>47</v>
      </c>
      <c r="N52" s="571"/>
      <c r="O52" s="571"/>
      <c r="P52" s="571"/>
      <c r="Q52" s="571"/>
      <c r="R52" s="571"/>
      <c r="S52" s="571"/>
      <c r="T52" s="571"/>
      <c r="U52" s="571"/>
      <c r="V52" s="571"/>
      <c r="W52" s="571"/>
      <c r="X52" s="571"/>
      <c r="Y52" s="571"/>
      <c r="Z52" s="571"/>
      <c r="AA52" s="571"/>
      <c r="AB52" s="571"/>
      <c r="AC52" s="28"/>
      <c r="AD52" s="29"/>
      <c r="AE52" s="29"/>
      <c r="AF52" s="29"/>
      <c r="AG52" s="74"/>
      <c r="AH52" s="32"/>
      <c r="AI52" s="30"/>
      <c r="AJ52" s="28"/>
      <c r="AK52" s="29"/>
      <c r="AL52" s="29"/>
      <c r="AM52" s="29"/>
      <c r="AN52" s="29"/>
      <c r="AO52" s="29"/>
      <c r="AP52" s="30"/>
      <c r="AQ52" s="28"/>
      <c r="AR52" s="29"/>
      <c r="AS52" s="29"/>
      <c r="AT52" s="29"/>
      <c r="AU52" s="29"/>
      <c r="AV52" s="29"/>
      <c r="AW52" s="30"/>
      <c r="AX52" s="28"/>
      <c r="AY52" s="29"/>
      <c r="AZ52" s="29"/>
      <c r="BA52" s="29"/>
      <c r="BB52" s="29"/>
      <c r="BC52" s="29"/>
      <c r="BD52" s="30"/>
      <c r="BE52" s="28"/>
      <c r="BF52" s="29"/>
      <c r="BG52" s="570" t="s">
        <v>37</v>
      </c>
      <c r="BH52" s="570"/>
      <c r="BI52" s="570"/>
    </row>
    <row r="53" spans="2:63" hidden="1" x14ac:dyDescent="0.3">
      <c r="B53" s="565"/>
      <c r="C53" s="32"/>
      <c r="D53" s="29"/>
      <c r="E53" s="571" t="s">
        <v>25</v>
      </c>
      <c r="F53" s="571"/>
      <c r="G53" s="571"/>
      <c r="H53" s="571"/>
      <c r="I53" s="571"/>
      <c r="J53" s="571"/>
      <c r="K53" s="571"/>
      <c r="L53" s="571"/>
      <c r="M53" s="571"/>
      <c r="N53" s="571"/>
      <c r="O53" s="571"/>
      <c r="P53" s="571"/>
      <c r="Q53" s="571"/>
      <c r="R53" s="571"/>
      <c r="S53" s="571"/>
      <c r="T53" s="571"/>
      <c r="U53" s="571"/>
      <c r="V53" s="571"/>
      <c r="W53" s="571"/>
      <c r="X53" s="571"/>
      <c r="Y53" s="571"/>
      <c r="Z53" s="571"/>
      <c r="AA53" s="571"/>
      <c r="AB53" s="571"/>
      <c r="AC53" s="28"/>
      <c r="AD53" s="29"/>
      <c r="AE53" s="29"/>
      <c r="AF53" s="29"/>
      <c r="AG53" s="74"/>
      <c r="AH53" s="32"/>
      <c r="AI53" s="30"/>
      <c r="AJ53" s="28"/>
      <c r="AK53" s="29"/>
      <c r="AL53" s="29"/>
      <c r="AM53" s="29"/>
      <c r="AN53" s="29"/>
      <c r="AO53" s="29"/>
      <c r="AP53" s="30"/>
      <c r="AQ53" s="28"/>
      <c r="AR53" s="29"/>
      <c r="AS53" s="29"/>
      <c r="AT53" s="29"/>
      <c r="AU53" s="29"/>
      <c r="AV53" s="29"/>
      <c r="AW53" s="30"/>
      <c r="AX53" s="28"/>
      <c r="AY53" s="29"/>
      <c r="AZ53" s="29"/>
      <c r="BA53" s="29"/>
      <c r="BB53" s="29"/>
      <c r="BC53" s="29"/>
      <c r="BD53" s="30"/>
      <c r="BE53" s="28"/>
      <c r="BF53" s="29"/>
      <c r="BG53" s="29"/>
      <c r="BH53" s="29"/>
      <c r="BI53" s="74"/>
    </row>
    <row r="54" spans="2:63" hidden="1" x14ac:dyDescent="0.3">
      <c r="B54" s="565"/>
      <c r="C54" s="32"/>
      <c r="D54" s="29"/>
      <c r="E54" s="29"/>
      <c r="F54" s="29"/>
      <c r="G54" s="30"/>
      <c r="H54" s="28"/>
      <c r="I54" s="29"/>
      <c r="J54" s="29"/>
      <c r="K54" s="29"/>
      <c r="L54" s="29"/>
      <c r="M54" s="29"/>
      <c r="N54" s="30"/>
      <c r="O54" s="28"/>
      <c r="P54" s="571" t="s">
        <v>12</v>
      </c>
      <c r="Q54" s="571"/>
      <c r="R54" s="571"/>
      <c r="S54" s="571"/>
      <c r="T54" s="571"/>
      <c r="U54" s="571"/>
      <c r="V54" s="571"/>
      <c r="W54" s="571"/>
      <c r="X54" s="571"/>
      <c r="Y54" s="571"/>
      <c r="Z54" s="571"/>
      <c r="AA54" s="571"/>
      <c r="AB54" s="571"/>
      <c r="AC54" s="571"/>
      <c r="AD54" s="571"/>
      <c r="AE54" s="571"/>
      <c r="AF54" s="571"/>
      <c r="AG54" s="571"/>
      <c r="AH54" s="571"/>
      <c r="AI54" s="571"/>
      <c r="AJ54" s="28"/>
      <c r="AK54" s="29"/>
      <c r="AL54" s="29"/>
      <c r="AM54" s="29"/>
      <c r="AN54" s="29"/>
      <c r="AO54" s="29"/>
      <c r="AP54" s="30"/>
      <c r="AQ54" s="28"/>
      <c r="AR54" s="29"/>
      <c r="AS54" s="29"/>
      <c r="AT54" s="29"/>
      <c r="AU54" s="29"/>
      <c r="AV54" s="29"/>
      <c r="AW54" s="30"/>
      <c r="AX54" s="28"/>
      <c r="AY54" s="29"/>
      <c r="AZ54" s="29"/>
      <c r="BA54" s="29"/>
      <c r="BB54" s="29"/>
      <c r="BC54" s="29"/>
      <c r="BD54" s="30"/>
      <c r="BE54" s="28"/>
      <c r="BF54" s="29"/>
      <c r="BG54" s="29"/>
      <c r="BH54" s="29"/>
      <c r="BI54" s="74"/>
    </row>
    <row r="55" spans="2:63" hidden="1" x14ac:dyDescent="0.3">
      <c r="B55" s="565"/>
      <c r="C55" s="24"/>
      <c r="D55" s="20"/>
      <c r="E55" s="20"/>
      <c r="F55" s="20"/>
      <c r="G55" s="22"/>
      <c r="H55" s="19"/>
      <c r="I55" s="20"/>
      <c r="J55" s="20"/>
      <c r="K55" s="20"/>
      <c r="L55" s="20"/>
      <c r="M55" s="20"/>
      <c r="N55" s="22"/>
      <c r="O55" s="19"/>
      <c r="P55" s="20"/>
      <c r="Q55" s="20"/>
      <c r="R55" s="20"/>
      <c r="S55" s="20"/>
      <c r="T55" s="20"/>
      <c r="U55" s="22"/>
      <c r="V55" s="19"/>
      <c r="W55" s="20"/>
      <c r="X55" s="20"/>
      <c r="Y55" s="20"/>
      <c r="Z55" s="20"/>
      <c r="AA55" s="20"/>
      <c r="AB55" s="22"/>
      <c r="AC55" s="19"/>
      <c r="AD55" s="20"/>
      <c r="AE55" s="20"/>
      <c r="AF55" s="20"/>
      <c r="AG55" s="25"/>
      <c r="AH55" s="24"/>
      <c r="AI55" s="22"/>
      <c r="AJ55" s="19"/>
      <c r="AK55" s="20"/>
      <c r="AL55" s="20"/>
      <c r="AM55" s="20"/>
      <c r="AN55" s="20"/>
      <c r="AO55" s="20"/>
      <c r="AP55" s="22"/>
      <c r="AQ55" s="19"/>
      <c r="AR55" s="20"/>
      <c r="AS55" s="20"/>
      <c r="AT55" s="20"/>
      <c r="AU55" s="20"/>
      <c r="AV55" s="20"/>
      <c r="AW55" s="22"/>
      <c r="AX55" s="19"/>
      <c r="AY55" s="20"/>
      <c r="AZ55" s="20"/>
      <c r="BA55" s="20"/>
      <c r="BB55" s="20"/>
      <c r="BC55" s="20"/>
      <c r="BD55" s="22"/>
      <c r="BE55" s="19"/>
      <c r="BF55" s="20"/>
      <c r="BG55" s="20"/>
      <c r="BH55" s="20"/>
      <c r="BI55" s="25"/>
    </row>
    <row r="56" spans="2:63" hidden="1" x14ac:dyDescent="0.3">
      <c r="B56" s="572" t="s">
        <v>17</v>
      </c>
      <c r="C56" s="26"/>
      <c r="D56" s="10"/>
      <c r="E56" s="10"/>
      <c r="F56" s="587" t="s">
        <v>9</v>
      </c>
      <c r="G56" s="587"/>
      <c r="H56" s="9"/>
      <c r="I56" s="10"/>
      <c r="J56" s="10"/>
      <c r="K56" s="10"/>
      <c r="L56" s="10"/>
      <c r="M56" s="568" t="s">
        <v>19</v>
      </c>
      <c r="N56" s="568"/>
      <c r="O56" s="9"/>
      <c r="P56" s="10"/>
      <c r="Q56" s="10"/>
      <c r="R56" s="10"/>
      <c r="S56" s="10"/>
      <c r="T56" s="10"/>
      <c r="U56" s="12"/>
      <c r="V56" s="9"/>
      <c r="W56" s="10"/>
      <c r="X56" s="10"/>
      <c r="Y56" s="10"/>
      <c r="Z56" s="10"/>
      <c r="AA56" s="587" t="s">
        <v>48</v>
      </c>
      <c r="AB56" s="587"/>
      <c r="AC56" s="9"/>
      <c r="AD56" s="10"/>
      <c r="AE56" s="10"/>
      <c r="AF56" s="10"/>
      <c r="AG56" s="27"/>
      <c r="AH56" s="26"/>
      <c r="AI56" s="12"/>
      <c r="AJ56" s="9"/>
      <c r="AK56" s="10"/>
      <c r="AL56" s="10"/>
      <c r="AM56" s="10"/>
      <c r="AN56" s="10"/>
      <c r="AO56" s="587" t="s">
        <v>24</v>
      </c>
      <c r="AP56" s="587"/>
      <c r="AQ56" s="9"/>
      <c r="AR56" s="10"/>
      <c r="AS56" s="10"/>
      <c r="AT56" s="10"/>
      <c r="AU56" s="10"/>
      <c r="AV56" s="587" t="s">
        <v>49</v>
      </c>
      <c r="AW56" s="587"/>
      <c r="AX56" s="9"/>
      <c r="AY56" s="10"/>
      <c r="AZ56" s="10"/>
      <c r="BA56" s="10"/>
      <c r="BB56" s="10"/>
      <c r="BC56" s="10"/>
      <c r="BD56" s="12"/>
      <c r="BE56" s="9"/>
      <c r="BF56" s="10"/>
      <c r="BG56" s="10"/>
      <c r="BH56" s="10"/>
      <c r="BI56" s="27"/>
    </row>
    <row r="57" spans="2:63" hidden="1" x14ac:dyDescent="0.3">
      <c r="B57" s="572"/>
      <c r="C57" s="40"/>
      <c r="D57" s="37"/>
      <c r="E57" s="37"/>
      <c r="F57" s="37"/>
      <c r="G57" s="38"/>
      <c r="H57" s="36"/>
      <c r="I57" s="37"/>
      <c r="J57" s="37"/>
      <c r="K57" s="37"/>
      <c r="L57" s="37"/>
      <c r="M57" s="588" t="s">
        <v>9</v>
      </c>
      <c r="N57" s="588"/>
      <c r="O57" s="36"/>
      <c r="P57" s="37"/>
      <c r="Q57" s="37"/>
      <c r="R57" s="37"/>
      <c r="S57" s="37"/>
      <c r="T57" s="37"/>
      <c r="U57" s="38"/>
      <c r="V57" s="36"/>
      <c r="W57" s="37"/>
      <c r="X57" s="37"/>
      <c r="Y57" s="37"/>
      <c r="Z57" s="37"/>
      <c r="AA57" s="37"/>
      <c r="AB57" s="38"/>
      <c r="AC57" s="36"/>
      <c r="AD57" s="37"/>
      <c r="AE57" s="37"/>
      <c r="AF57" s="37"/>
      <c r="AG57" s="41"/>
      <c r="AH57" s="40"/>
      <c r="AI57" s="38"/>
      <c r="AJ57" s="36"/>
      <c r="AK57" s="37"/>
      <c r="AL57" s="37"/>
      <c r="AM57" s="37"/>
      <c r="AN57" s="37"/>
      <c r="AO57" s="37"/>
      <c r="AP57" s="38"/>
      <c r="AQ57" s="36"/>
      <c r="AR57" s="37"/>
      <c r="AS57" s="37"/>
      <c r="AT57" s="37"/>
      <c r="AU57" s="37"/>
      <c r="AV57" s="37"/>
      <c r="AW57" s="38"/>
      <c r="AX57" s="36"/>
      <c r="AY57" s="37"/>
      <c r="AZ57" s="37"/>
      <c r="BA57" s="37"/>
      <c r="BB57" s="37"/>
      <c r="BC57" s="37"/>
      <c r="BD57" s="38"/>
      <c r="BE57" s="36"/>
      <c r="BF57" s="37"/>
      <c r="BG57" s="37"/>
      <c r="BH57" s="37"/>
      <c r="BI57" s="41"/>
    </row>
    <row r="58" spans="2:63" ht="15.6" hidden="1" x14ac:dyDescent="0.3">
      <c r="B58" s="572"/>
      <c r="C58" s="66"/>
      <c r="D58" s="60"/>
      <c r="E58" s="60"/>
      <c r="F58" s="60"/>
      <c r="G58" s="62"/>
      <c r="H58" s="59"/>
      <c r="I58" s="60"/>
      <c r="J58" s="60"/>
      <c r="K58" s="60"/>
      <c r="L58" s="60"/>
      <c r="M58" s="60"/>
      <c r="N58" s="62"/>
      <c r="O58" s="43"/>
      <c r="P58" s="44"/>
      <c r="Q58" s="44"/>
      <c r="R58" s="44"/>
      <c r="S58" s="44"/>
      <c r="T58" s="44"/>
      <c r="U58" s="46"/>
      <c r="V58" s="43"/>
      <c r="W58" s="44"/>
      <c r="X58" s="44"/>
      <c r="Y58" s="44"/>
      <c r="Z58" s="44"/>
      <c r="AA58" s="44"/>
      <c r="AB58" s="46"/>
      <c r="AC58" s="43"/>
      <c r="AD58" s="44"/>
      <c r="AE58" s="44"/>
      <c r="AF58" s="44"/>
      <c r="AG58" s="49"/>
      <c r="AH58" s="48"/>
      <c r="AI58" s="46"/>
      <c r="AJ58" s="43"/>
      <c r="AK58" s="44"/>
      <c r="AL58" s="44"/>
      <c r="AM58" s="44"/>
      <c r="AN58" s="44"/>
      <c r="AO58" s="44"/>
      <c r="AP58" s="46"/>
      <c r="AQ58" s="43"/>
      <c r="AR58" s="44"/>
      <c r="AS58" s="44"/>
      <c r="AT58" s="44"/>
      <c r="AU58" s="44"/>
      <c r="AV58" s="44"/>
      <c r="AW58" s="46"/>
      <c r="AX58" s="43"/>
      <c r="AY58" s="44"/>
      <c r="AZ58" s="44"/>
      <c r="BA58" s="44"/>
      <c r="BB58" s="44"/>
      <c r="BC58" s="44"/>
      <c r="BD58" s="46"/>
      <c r="BE58" s="43"/>
      <c r="BF58" s="44"/>
      <c r="BG58" s="44"/>
      <c r="BH58" s="44"/>
      <c r="BI58" s="49"/>
    </row>
    <row r="59" spans="2:63" ht="16.5" hidden="1" customHeight="1" x14ac:dyDescent="0.3">
      <c r="B59" s="576" t="s">
        <v>22</v>
      </c>
      <c r="C59" s="589" t="s">
        <v>23</v>
      </c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9"/>
      <c r="P59" s="10"/>
      <c r="Q59" s="10"/>
      <c r="R59" s="10"/>
      <c r="S59" s="10"/>
      <c r="T59" s="50" t="s">
        <v>23</v>
      </c>
      <c r="U59" s="99"/>
      <c r="V59" s="9"/>
      <c r="W59" s="10"/>
      <c r="X59" s="10"/>
      <c r="Y59" s="10"/>
      <c r="Z59" s="10"/>
      <c r="AA59" s="100"/>
      <c r="AB59" s="101" t="s">
        <v>23</v>
      </c>
      <c r="AC59" s="9"/>
      <c r="AD59" s="10"/>
      <c r="AE59" s="10"/>
      <c r="AF59" s="10"/>
      <c r="AG59" s="27"/>
      <c r="AH59" s="26"/>
      <c r="AI59" s="12"/>
      <c r="AJ59" s="9"/>
      <c r="AK59" s="10"/>
      <c r="AL59" s="10"/>
      <c r="AM59" s="10"/>
      <c r="AN59" s="10"/>
      <c r="AO59" s="590" t="s">
        <v>25</v>
      </c>
      <c r="AP59" s="590"/>
      <c r="AQ59" s="590"/>
      <c r="AR59" s="590"/>
      <c r="AS59" s="590"/>
      <c r="AT59" s="590"/>
      <c r="AU59" s="590"/>
      <c r="AV59" s="590"/>
      <c r="AW59" s="590"/>
      <c r="AX59" s="590"/>
      <c r="AY59" s="590"/>
      <c r="AZ59" s="590"/>
      <c r="BA59" s="590"/>
      <c r="BB59" s="590"/>
      <c r="BC59" s="590"/>
      <c r="BD59" s="590"/>
      <c r="BE59" s="9"/>
      <c r="BF59" s="10"/>
      <c r="BG59" s="10"/>
      <c r="BH59" s="10"/>
      <c r="BI59" s="27"/>
    </row>
    <row r="60" spans="2:63" hidden="1" x14ac:dyDescent="0.3">
      <c r="B60" s="576"/>
      <c r="C60" s="32"/>
      <c r="D60" s="102" t="s">
        <v>9</v>
      </c>
      <c r="E60" s="103"/>
      <c r="F60" s="29"/>
      <c r="G60" s="30"/>
      <c r="H60" s="28"/>
      <c r="I60" s="29"/>
      <c r="J60" s="104" t="s">
        <v>21</v>
      </c>
      <c r="K60" s="15"/>
      <c r="L60" s="15"/>
      <c r="M60" s="105" t="s">
        <v>37</v>
      </c>
      <c r="N60" s="30"/>
      <c r="O60" s="28"/>
      <c r="P60" s="29"/>
      <c r="Q60" s="29"/>
      <c r="R60" s="29"/>
      <c r="S60" s="29"/>
      <c r="T60" s="106" t="s">
        <v>24</v>
      </c>
      <c r="U60" s="30"/>
      <c r="V60" s="28"/>
      <c r="W60" s="29"/>
      <c r="X60" s="29"/>
      <c r="Y60" s="29"/>
      <c r="Z60" s="29"/>
      <c r="AA60" s="29"/>
      <c r="AB60" s="107" t="s">
        <v>20</v>
      </c>
      <c r="AC60" s="28"/>
      <c r="AD60" s="29"/>
      <c r="AE60" s="29"/>
      <c r="AF60" s="29"/>
      <c r="AG60" s="74"/>
      <c r="AH60" s="32"/>
      <c r="AI60" s="30"/>
      <c r="AJ60" s="28"/>
      <c r="AK60" s="29"/>
      <c r="AL60" s="29"/>
      <c r="AM60" s="29"/>
      <c r="AN60" s="29"/>
      <c r="AO60" s="37"/>
      <c r="AP60" s="38"/>
      <c r="AQ60" s="36"/>
      <c r="AR60" s="37"/>
      <c r="AS60" s="37"/>
      <c r="AT60" s="37"/>
      <c r="AU60" s="37"/>
      <c r="AV60" s="104" t="s">
        <v>50</v>
      </c>
      <c r="AW60" s="38"/>
      <c r="AX60" s="36"/>
      <c r="AY60" s="37"/>
      <c r="AZ60" s="37"/>
      <c r="BA60" s="37"/>
      <c r="BB60" s="37"/>
      <c r="BC60" s="37"/>
      <c r="BD60" s="108" t="s">
        <v>51</v>
      </c>
      <c r="BE60" s="591" t="s">
        <v>19</v>
      </c>
      <c r="BF60" s="591"/>
      <c r="BG60" s="591"/>
      <c r="BH60" s="591"/>
      <c r="BI60" s="591"/>
    </row>
    <row r="61" spans="2:63" hidden="1" x14ac:dyDescent="0.3">
      <c r="B61" s="576"/>
      <c r="C61" s="109"/>
      <c r="D61" s="110"/>
      <c r="E61" s="110"/>
      <c r="F61" s="110"/>
      <c r="G61" s="111"/>
      <c r="H61" s="112"/>
      <c r="I61" s="110"/>
      <c r="J61" s="110"/>
      <c r="K61" s="110"/>
      <c r="L61" s="110"/>
      <c r="M61" s="110"/>
      <c r="N61" s="111"/>
      <c r="O61" s="59"/>
      <c r="P61" s="60"/>
      <c r="Q61" s="60"/>
      <c r="R61" s="60"/>
      <c r="S61" s="60"/>
      <c r="T61" s="60"/>
      <c r="U61" s="62"/>
      <c r="V61" s="59"/>
      <c r="W61" s="60"/>
      <c r="X61" s="60"/>
      <c r="Y61" s="60"/>
      <c r="Z61" s="60"/>
      <c r="AA61" s="60"/>
      <c r="AB61" s="62"/>
      <c r="AC61" s="59"/>
      <c r="AD61" s="60"/>
      <c r="AE61" s="60"/>
      <c r="AF61" s="60"/>
      <c r="AG61" s="67"/>
      <c r="AH61" s="66"/>
      <c r="AI61" s="62"/>
      <c r="AJ61" s="59"/>
      <c r="AK61" s="60"/>
      <c r="AL61" s="60"/>
      <c r="AM61" s="60"/>
      <c r="AN61" s="60"/>
      <c r="AO61" s="60"/>
      <c r="AP61" s="62"/>
      <c r="AQ61" s="59"/>
      <c r="AR61" s="60"/>
      <c r="AS61" s="60"/>
      <c r="AT61" s="60"/>
      <c r="AU61" s="60"/>
      <c r="AV61" s="60"/>
      <c r="AW61" s="62"/>
      <c r="AX61" s="59"/>
      <c r="AY61" s="60"/>
      <c r="AZ61" s="60"/>
      <c r="BA61" s="60"/>
      <c r="BB61" s="60"/>
      <c r="BC61" s="60"/>
      <c r="BD61" s="113" t="s">
        <v>51</v>
      </c>
      <c r="BE61" s="59"/>
      <c r="BF61" s="60"/>
      <c r="BG61" s="60"/>
      <c r="BH61" s="60"/>
      <c r="BI61" s="67"/>
    </row>
    <row r="62" spans="2:63" ht="15" thickTop="1" x14ac:dyDescent="0.3"/>
    <row r="63" spans="2:63" ht="18" x14ac:dyDescent="0.3">
      <c r="B63" s="602" t="s">
        <v>52</v>
      </c>
      <c r="C63" s="602"/>
      <c r="D63" s="602"/>
      <c r="E63" s="602"/>
      <c r="F63" s="602"/>
      <c r="G63" s="602"/>
      <c r="H63" s="602"/>
      <c r="I63" s="602"/>
      <c r="J63" s="602"/>
      <c r="K63" s="602"/>
      <c r="L63" s="602"/>
      <c r="M63" s="602"/>
      <c r="N63" s="602"/>
      <c r="O63" s="602"/>
      <c r="P63" s="602"/>
      <c r="Q63" s="602"/>
      <c r="R63" s="602"/>
      <c r="S63" s="602"/>
      <c r="T63" s="602"/>
      <c r="U63" s="602"/>
      <c r="V63" s="602"/>
      <c r="W63" s="602"/>
      <c r="X63" s="602"/>
      <c r="Y63" s="602"/>
      <c r="Z63" s="602"/>
      <c r="AA63" s="602"/>
      <c r="AB63" s="602"/>
      <c r="AC63" s="602"/>
      <c r="AD63" s="602"/>
      <c r="AE63" s="602"/>
      <c r="AF63" s="602"/>
      <c r="AG63" s="602"/>
      <c r="AH63" s="602"/>
      <c r="AI63" s="602"/>
      <c r="AJ63" s="602"/>
      <c r="AK63" s="602"/>
      <c r="AL63" s="602"/>
      <c r="AM63" s="602"/>
      <c r="AN63" s="602"/>
      <c r="AO63" s="602"/>
      <c r="AP63" s="602"/>
      <c r="AQ63" s="602"/>
      <c r="AR63" s="602"/>
      <c r="AS63" s="602"/>
      <c r="AT63" s="602"/>
      <c r="AU63" s="602"/>
      <c r="AV63" s="602"/>
      <c r="AW63" s="602"/>
      <c r="AX63" s="602"/>
      <c r="AY63" s="602"/>
      <c r="AZ63" s="602"/>
      <c r="BA63" s="602"/>
      <c r="BB63" s="602"/>
      <c r="BC63" s="602"/>
      <c r="BD63" s="602"/>
      <c r="BE63" s="602"/>
      <c r="BF63" s="602"/>
      <c r="BG63" s="602"/>
      <c r="BH63" s="602"/>
      <c r="BI63" s="602"/>
      <c r="BJ63" s="602"/>
      <c r="BK63" s="602"/>
    </row>
    <row r="64" spans="2:63" x14ac:dyDescent="0.3">
      <c r="C64" s="592" t="s">
        <v>53</v>
      </c>
      <c r="D64" s="592"/>
      <c r="E64" s="592"/>
      <c r="F64" s="592"/>
      <c r="G64" s="592"/>
      <c r="H64" s="592"/>
      <c r="I64" s="592"/>
      <c r="J64" s="592"/>
      <c r="K64" s="592"/>
      <c r="L64" s="592"/>
      <c r="M64" s="592"/>
      <c r="N64" s="592"/>
      <c r="O64" s="592"/>
      <c r="P64" s="592"/>
      <c r="Q64" s="592"/>
      <c r="R64" s="592"/>
      <c r="S64" s="592"/>
      <c r="T64" s="592"/>
      <c r="U64" s="592"/>
      <c r="V64" s="592"/>
      <c r="W64" s="592"/>
      <c r="X64" s="114"/>
      <c r="Y64" s="114"/>
      <c r="Z64" s="114"/>
      <c r="AA64" s="114"/>
      <c r="AB64" s="115"/>
      <c r="AC64" s="115"/>
      <c r="AD64" s="115"/>
    </row>
    <row r="65" spans="2:63" x14ac:dyDescent="0.3">
      <c r="B65" s="116" t="s">
        <v>54</v>
      </c>
      <c r="C65" s="593" t="s">
        <v>55</v>
      </c>
      <c r="D65" s="593"/>
      <c r="E65" s="593"/>
      <c r="F65" s="593"/>
      <c r="G65" s="115"/>
      <c r="H65" s="115"/>
      <c r="I65" s="594" t="s">
        <v>56</v>
      </c>
      <c r="J65" s="594"/>
      <c r="K65" s="594"/>
      <c r="L65" s="594"/>
      <c r="M65" s="594"/>
      <c r="P65" s="115"/>
      <c r="Q65" s="115"/>
      <c r="R65" s="115"/>
      <c r="S65" s="115"/>
      <c r="V65" s="115"/>
      <c r="W65" s="115"/>
      <c r="X65" s="115"/>
      <c r="Y65" s="115"/>
      <c r="Z65" s="115"/>
      <c r="AA65" s="115"/>
      <c r="AB65" s="115"/>
      <c r="AC65" s="115"/>
      <c r="AD65" s="115"/>
    </row>
    <row r="66" spans="2:63" x14ac:dyDescent="0.3">
      <c r="B66" s="117" t="s">
        <v>57</v>
      </c>
      <c r="C66" s="595" t="s">
        <v>55</v>
      </c>
      <c r="D66" s="595"/>
      <c r="E66" s="595"/>
      <c r="F66" s="595"/>
      <c r="I66" s="596" t="s">
        <v>58</v>
      </c>
      <c r="J66" s="596"/>
      <c r="K66" s="596"/>
      <c r="L66" s="596"/>
      <c r="O66" s="597" t="s">
        <v>59</v>
      </c>
      <c r="P66" s="597"/>
      <c r="Q66" s="597"/>
      <c r="R66" s="597"/>
      <c r="U66" s="598" t="s">
        <v>60</v>
      </c>
      <c r="V66" s="598"/>
      <c r="W66" s="598"/>
      <c r="X66" s="598"/>
      <c r="AA66" s="599" t="s">
        <v>61</v>
      </c>
      <c r="AB66" s="599"/>
      <c r="AC66" s="599"/>
      <c r="AD66" s="599"/>
      <c r="AE66" s="599"/>
      <c r="AH66" s="600" t="s">
        <v>62</v>
      </c>
      <c r="AI66" s="600"/>
      <c r="AJ66" s="600"/>
      <c r="AK66" s="600"/>
      <c r="AL66" s="600"/>
      <c r="AO66" s="601" t="s">
        <v>63</v>
      </c>
      <c r="AP66" s="601"/>
      <c r="AQ66" s="601"/>
      <c r="AR66" s="601"/>
      <c r="AS66" s="601"/>
      <c r="AU66" s="121" t="s">
        <v>64</v>
      </c>
      <c r="AV66" s="122"/>
      <c r="AW66" s="123"/>
      <c r="AX66" s="123"/>
      <c r="AY66" s="123"/>
      <c r="BA66" s="124" t="s">
        <v>65</v>
      </c>
      <c r="BB66" s="125"/>
      <c r="BC66" s="125"/>
      <c r="BD66" s="125"/>
    </row>
    <row r="67" spans="2:63" x14ac:dyDescent="0.3">
      <c r="B67" s="117" t="s">
        <v>66</v>
      </c>
      <c r="C67" s="70" t="s">
        <v>31</v>
      </c>
      <c r="D67" s="70"/>
      <c r="E67" s="70"/>
      <c r="F67" s="70"/>
      <c r="I67" s="73" t="s">
        <v>34</v>
      </c>
      <c r="J67" s="73"/>
      <c r="K67" s="73"/>
      <c r="L67" s="73"/>
      <c r="O67" s="118" t="s">
        <v>43</v>
      </c>
      <c r="P67" s="118"/>
      <c r="Q67" s="118"/>
      <c r="R67" s="118"/>
      <c r="U67" s="126" t="s">
        <v>67</v>
      </c>
      <c r="V67" s="72"/>
      <c r="W67" s="72"/>
      <c r="X67" s="72"/>
      <c r="AA67" s="127" t="s">
        <v>68</v>
      </c>
      <c r="AB67" s="119"/>
      <c r="AC67" s="119"/>
      <c r="AD67" s="119"/>
      <c r="AE67" s="119"/>
      <c r="AH67" s="128" t="s">
        <v>69</v>
      </c>
      <c r="AI67" s="98"/>
      <c r="AJ67" s="98"/>
      <c r="AK67" s="98"/>
      <c r="AL67" s="98"/>
      <c r="AO67" s="129" t="s">
        <v>70</v>
      </c>
      <c r="AP67" s="120"/>
      <c r="AQ67" s="120"/>
      <c r="AR67" s="120"/>
      <c r="AS67" s="120"/>
      <c r="AU67" s="123"/>
      <c r="AV67" s="122"/>
      <c r="AW67" s="123"/>
      <c r="AX67" s="123"/>
      <c r="AY67" s="123"/>
      <c r="BA67" s="125"/>
      <c r="BB67" s="125"/>
      <c r="BC67" s="125"/>
      <c r="BD67" s="125"/>
    </row>
    <row r="68" spans="2:63" s="2" customFormat="1" ht="17.25" customHeight="1" x14ac:dyDescent="0.3">
      <c r="B68" s="560" t="s">
        <v>0</v>
      </c>
      <c r="C68" s="560"/>
      <c r="D68" s="560"/>
      <c r="E68" s="560"/>
      <c r="F68" s="560"/>
      <c r="G68" s="560"/>
      <c r="H68" s="560"/>
      <c r="I68" s="560"/>
      <c r="J68" s="560"/>
      <c r="K68" s="560"/>
      <c r="L68" s="560"/>
      <c r="M68" s="560"/>
      <c r="N68" s="560"/>
      <c r="O68" s="560"/>
      <c r="P68" s="560"/>
      <c r="Q68" s="560"/>
      <c r="R68" s="560"/>
      <c r="S68" s="560"/>
      <c r="T68" s="560"/>
      <c r="U68" s="560"/>
      <c r="V68" s="560"/>
      <c r="W68" s="560"/>
      <c r="X68" s="560"/>
      <c r="Y68" s="560"/>
      <c r="Z68" s="560"/>
      <c r="AA68" s="560"/>
      <c r="AB68" s="560"/>
      <c r="AC68" s="560"/>
      <c r="AD68" s="560"/>
      <c r="AE68" s="560"/>
      <c r="AF68" s="560"/>
      <c r="AG68" s="560"/>
      <c r="AH68" s="560"/>
      <c r="AI68" s="560"/>
      <c r="AJ68" s="560"/>
      <c r="AK68" s="560"/>
      <c r="AL68" s="560"/>
      <c r="AM68" s="560"/>
      <c r="AN68" s="560"/>
      <c r="AO68" s="560"/>
      <c r="AP68" s="560"/>
      <c r="AQ68" s="560"/>
      <c r="AR68" s="560"/>
      <c r="AS68" s="560"/>
      <c r="AT68" s="560"/>
      <c r="AU68" s="560"/>
      <c r="AV68" s="560"/>
      <c r="AW68" s="560"/>
      <c r="AX68" s="560"/>
      <c r="AY68" s="560"/>
      <c r="AZ68" s="560"/>
      <c r="BA68" s="560"/>
      <c r="BB68" s="560"/>
      <c r="BC68" s="560"/>
      <c r="BD68" s="560"/>
      <c r="BE68" s="560"/>
      <c r="BF68" s="560"/>
      <c r="BG68" s="561">
        <f ca="1">NOW()</f>
        <v>45899.459205671294</v>
      </c>
      <c r="BH68" s="561"/>
      <c r="BI68" s="561"/>
      <c r="BJ68" s="561"/>
      <c r="BK68" s="561"/>
    </row>
    <row r="69" spans="2:63" ht="15.6" x14ac:dyDescent="0.3">
      <c r="B69" s="562" t="s">
        <v>1</v>
      </c>
      <c r="C69" s="564" t="s">
        <v>71</v>
      </c>
      <c r="D69" s="564"/>
      <c r="E69" s="564"/>
      <c r="F69" s="564"/>
      <c r="G69" s="564"/>
      <c r="H69" s="564"/>
      <c r="I69" s="564"/>
      <c r="J69" s="564"/>
      <c r="K69" s="564"/>
      <c r="L69" s="564"/>
      <c r="M69" s="564"/>
      <c r="N69" s="564"/>
      <c r="O69" s="564"/>
      <c r="P69" s="564"/>
      <c r="Q69" s="564"/>
      <c r="R69" s="564"/>
      <c r="S69" s="564"/>
      <c r="T69" s="564"/>
      <c r="U69" s="564"/>
      <c r="V69" s="564"/>
      <c r="W69" s="564"/>
      <c r="X69" s="564"/>
      <c r="Y69" s="564"/>
      <c r="Z69" s="564"/>
      <c r="AA69" s="564"/>
      <c r="AB69" s="564"/>
      <c r="AC69" s="564"/>
      <c r="AD69" s="564"/>
      <c r="AE69" s="564"/>
      <c r="AF69" s="564"/>
      <c r="AG69" s="564"/>
      <c r="AH69" s="564" t="s">
        <v>72</v>
      </c>
      <c r="AI69" s="564"/>
      <c r="AJ69" s="564"/>
      <c r="AK69" s="564"/>
      <c r="AL69" s="564"/>
      <c r="AM69" s="564"/>
      <c r="AN69" s="564"/>
      <c r="AO69" s="564"/>
      <c r="AP69" s="564"/>
      <c r="AQ69" s="564"/>
      <c r="AR69" s="564"/>
      <c r="AS69" s="564"/>
      <c r="AT69" s="564"/>
      <c r="AU69" s="564"/>
      <c r="AV69" s="564"/>
      <c r="AW69" s="564"/>
      <c r="AX69" s="564"/>
      <c r="AY69" s="564"/>
      <c r="AZ69" s="564"/>
      <c r="BA69" s="564"/>
      <c r="BB69" s="564"/>
      <c r="BC69" s="564"/>
      <c r="BD69" s="564"/>
      <c r="BE69" s="564"/>
      <c r="BF69" s="564"/>
      <c r="BG69" s="564"/>
      <c r="BH69" s="564"/>
      <c r="BI69" s="564"/>
      <c r="BJ69" s="564"/>
      <c r="BK69" s="564"/>
    </row>
    <row r="70" spans="2:63" x14ac:dyDescent="0.3">
      <c r="B70" s="562"/>
      <c r="C70" s="68">
        <v>1</v>
      </c>
      <c r="D70" s="6">
        <f t="shared" ref="D70:AG70" si="8">C70+1</f>
        <v>2</v>
      </c>
      <c r="E70" s="6">
        <f t="shared" si="8"/>
        <v>3</v>
      </c>
      <c r="F70" s="6">
        <f t="shared" si="8"/>
        <v>4</v>
      </c>
      <c r="G70" s="6">
        <f t="shared" si="8"/>
        <v>5</v>
      </c>
      <c r="H70" s="6">
        <f t="shared" si="8"/>
        <v>6</v>
      </c>
      <c r="I70" s="6">
        <f t="shared" si="8"/>
        <v>7</v>
      </c>
      <c r="J70" s="6">
        <f t="shared" si="8"/>
        <v>8</v>
      </c>
      <c r="K70" s="6">
        <f t="shared" si="8"/>
        <v>9</v>
      </c>
      <c r="L70" s="4">
        <f t="shared" si="8"/>
        <v>10</v>
      </c>
      <c r="M70" s="4">
        <f t="shared" si="8"/>
        <v>11</v>
      </c>
      <c r="N70" s="4">
        <f t="shared" si="8"/>
        <v>12</v>
      </c>
      <c r="O70" s="4">
        <f t="shared" si="8"/>
        <v>13</v>
      </c>
      <c r="P70" s="4">
        <f t="shared" si="8"/>
        <v>14</v>
      </c>
      <c r="Q70" s="4">
        <f t="shared" si="8"/>
        <v>15</v>
      </c>
      <c r="R70" s="4">
        <f t="shared" si="8"/>
        <v>16</v>
      </c>
      <c r="S70" s="4">
        <f t="shared" si="8"/>
        <v>17</v>
      </c>
      <c r="T70" s="4">
        <f t="shared" si="8"/>
        <v>18</v>
      </c>
      <c r="U70" s="4">
        <f t="shared" si="8"/>
        <v>19</v>
      </c>
      <c r="V70" s="4">
        <f t="shared" si="8"/>
        <v>20</v>
      </c>
      <c r="W70" s="4">
        <f t="shared" si="8"/>
        <v>21</v>
      </c>
      <c r="X70" s="4">
        <f t="shared" si="8"/>
        <v>22</v>
      </c>
      <c r="Y70" s="4">
        <f t="shared" si="8"/>
        <v>23</v>
      </c>
      <c r="Z70" s="4">
        <f t="shared" si="8"/>
        <v>24</v>
      </c>
      <c r="AA70" s="4">
        <f t="shared" si="8"/>
        <v>25</v>
      </c>
      <c r="AB70" s="4">
        <f t="shared" si="8"/>
        <v>26</v>
      </c>
      <c r="AC70" s="4">
        <f t="shared" si="8"/>
        <v>27</v>
      </c>
      <c r="AD70" s="4">
        <f t="shared" si="8"/>
        <v>28</v>
      </c>
      <c r="AE70" s="4">
        <f t="shared" si="8"/>
        <v>29</v>
      </c>
      <c r="AF70" s="4">
        <f t="shared" si="8"/>
        <v>30</v>
      </c>
      <c r="AG70" s="5">
        <f t="shared" si="8"/>
        <v>31</v>
      </c>
      <c r="AH70" s="3">
        <v>1</v>
      </c>
      <c r="AI70" s="4">
        <f t="shared" ref="AI70:BJ70" si="9">AH70+1</f>
        <v>2</v>
      </c>
      <c r="AJ70" s="4">
        <f t="shared" si="9"/>
        <v>3</v>
      </c>
      <c r="AK70" s="4">
        <f t="shared" si="9"/>
        <v>4</v>
      </c>
      <c r="AL70" s="4">
        <f t="shared" si="9"/>
        <v>5</v>
      </c>
      <c r="AM70" s="4">
        <f t="shared" si="9"/>
        <v>6</v>
      </c>
      <c r="AN70" s="4">
        <f t="shared" si="9"/>
        <v>7</v>
      </c>
      <c r="AO70" s="4">
        <f t="shared" si="9"/>
        <v>8</v>
      </c>
      <c r="AP70" s="4">
        <f t="shared" si="9"/>
        <v>9</v>
      </c>
      <c r="AQ70" s="4">
        <f t="shared" si="9"/>
        <v>10</v>
      </c>
      <c r="AR70" s="4">
        <f t="shared" si="9"/>
        <v>11</v>
      </c>
      <c r="AS70" s="4">
        <f t="shared" si="9"/>
        <v>12</v>
      </c>
      <c r="AT70" s="4">
        <f t="shared" si="9"/>
        <v>13</v>
      </c>
      <c r="AU70" s="4">
        <f t="shared" si="9"/>
        <v>14</v>
      </c>
      <c r="AV70" s="4">
        <f t="shared" si="9"/>
        <v>15</v>
      </c>
      <c r="AW70" s="4">
        <f t="shared" si="9"/>
        <v>16</v>
      </c>
      <c r="AX70" s="4">
        <f t="shared" si="9"/>
        <v>17</v>
      </c>
      <c r="AY70" s="4">
        <f t="shared" si="9"/>
        <v>18</v>
      </c>
      <c r="AZ70" s="6">
        <f t="shared" si="9"/>
        <v>19</v>
      </c>
      <c r="BA70" s="6">
        <f t="shared" si="9"/>
        <v>20</v>
      </c>
      <c r="BB70" s="6">
        <f t="shared" si="9"/>
        <v>21</v>
      </c>
      <c r="BC70" s="6">
        <f t="shared" si="9"/>
        <v>22</v>
      </c>
      <c r="BD70" s="6">
        <f t="shared" si="9"/>
        <v>23</v>
      </c>
      <c r="BE70" s="6">
        <f t="shared" si="9"/>
        <v>24</v>
      </c>
      <c r="BF70" s="6">
        <f t="shared" si="9"/>
        <v>25</v>
      </c>
      <c r="BG70" s="6">
        <f t="shared" si="9"/>
        <v>26</v>
      </c>
      <c r="BH70" s="6">
        <f t="shared" si="9"/>
        <v>27</v>
      </c>
      <c r="BI70" s="6">
        <f t="shared" si="9"/>
        <v>28</v>
      </c>
      <c r="BJ70" s="6">
        <f t="shared" si="9"/>
        <v>29</v>
      </c>
      <c r="BK70" s="7">
        <v>30</v>
      </c>
    </row>
    <row r="71" spans="2:63" ht="15.75" customHeight="1" x14ac:dyDescent="0.3">
      <c r="B71" s="565" t="s">
        <v>4</v>
      </c>
      <c r="C71" s="14"/>
      <c r="D71" s="12"/>
      <c r="E71" s="16"/>
      <c r="F71" s="10"/>
      <c r="G71" s="10"/>
      <c r="H71" s="10"/>
      <c r="I71" s="10"/>
      <c r="J71" s="10"/>
      <c r="K71" s="12"/>
      <c r="L71" s="9"/>
      <c r="M71" s="15"/>
      <c r="N71" s="15"/>
      <c r="O71" s="15"/>
      <c r="P71" s="15"/>
      <c r="Q71" s="566" t="s">
        <v>73</v>
      </c>
      <c r="R71" s="566"/>
      <c r="S71" s="16"/>
      <c r="T71" s="15"/>
      <c r="U71" s="15"/>
      <c r="V71" s="15"/>
      <c r="W71" s="15"/>
      <c r="X71" s="566" t="s">
        <v>73</v>
      </c>
      <c r="Y71" s="566"/>
      <c r="Z71" s="16"/>
      <c r="AA71" s="15"/>
      <c r="AB71" s="15"/>
      <c r="AC71" s="15"/>
      <c r="AD71" s="15"/>
      <c r="AE71" s="566" t="s">
        <v>73</v>
      </c>
      <c r="AF71" s="566"/>
      <c r="AG71" s="130"/>
      <c r="AH71" s="26"/>
      <c r="AI71" s="10"/>
      <c r="AJ71" s="10"/>
      <c r="AK71" s="10"/>
      <c r="AL71" s="10"/>
      <c r="AM71" s="12"/>
      <c r="AN71" s="9"/>
      <c r="AO71" s="10"/>
      <c r="AP71" s="10"/>
      <c r="AQ71" s="10"/>
      <c r="AR71" s="10"/>
      <c r="AS71" s="10"/>
      <c r="AT71" s="12"/>
      <c r="AU71" s="9"/>
      <c r="AV71" s="10"/>
      <c r="AW71" s="10"/>
      <c r="AX71" s="10"/>
      <c r="AY71" s="10"/>
      <c r="AZ71" s="10"/>
      <c r="BA71" s="12"/>
      <c r="BB71" s="9"/>
      <c r="BC71" s="10"/>
      <c r="BD71" s="10"/>
      <c r="BE71" s="10"/>
      <c r="BF71" s="10"/>
      <c r="BG71" s="603"/>
      <c r="BH71" s="603"/>
      <c r="BI71" s="9"/>
      <c r="BJ71" s="10"/>
      <c r="BK71" s="27"/>
    </row>
    <row r="72" spans="2:63" x14ac:dyDescent="0.3">
      <c r="B72" s="565"/>
      <c r="C72" s="24"/>
      <c r="D72" s="22"/>
      <c r="E72" s="19"/>
      <c r="F72" s="20"/>
      <c r="G72" s="20"/>
      <c r="H72" s="20"/>
      <c r="I72" s="20"/>
      <c r="J72" s="20"/>
      <c r="K72" s="22"/>
      <c r="L72" s="19"/>
      <c r="M72" s="20"/>
      <c r="N72" s="20"/>
      <c r="O72" s="20"/>
      <c r="P72" s="20"/>
      <c r="Q72" s="131"/>
      <c r="R72" s="132" t="s">
        <v>74</v>
      </c>
      <c r="S72" s="19"/>
      <c r="T72" s="20"/>
      <c r="U72" s="20"/>
      <c r="V72" s="20"/>
      <c r="W72" s="20"/>
      <c r="X72" s="20"/>
      <c r="Y72" s="133" t="s">
        <v>74</v>
      </c>
      <c r="Z72" s="19"/>
      <c r="AA72" s="20"/>
      <c r="AB72" s="20"/>
      <c r="AC72" s="20"/>
      <c r="AD72" s="20"/>
      <c r="AE72" s="20"/>
      <c r="AF72" s="133" t="s">
        <v>74</v>
      </c>
      <c r="AG72" s="23"/>
      <c r="AH72" s="24"/>
      <c r="AI72" s="20"/>
      <c r="AJ72" s="20"/>
      <c r="AK72" s="20"/>
      <c r="AL72" s="20"/>
      <c r="AM72" s="133" t="s">
        <v>74</v>
      </c>
      <c r="AN72" s="19"/>
      <c r="AO72" s="20"/>
      <c r="AP72" s="20"/>
      <c r="AQ72" s="20"/>
      <c r="AR72" s="20"/>
      <c r="AS72" s="20"/>
      <c r="AT72" s="133" t="s">
        <v>74</v>
      </c>
      <c r="AU72" s="19"/>
      <c r="AV72" s="20"/>
      <c r="AW72" s="20"/>
      <c r="AX72" s="20"/>
      <c r="AY72" s="20"/>
      <c r="AZ72" s="20"/>
      <c r="BA72" s="133" t="s">
        <v>74</v>
      </c>
      <c r="BB72" s="19"/>
      <c r="BC72" s="20"/>
      <c r="BD72" s="20"/>
      <c r="BE72" s="20"/>
      <c r="BF72" s="20"/>
      <c r="BG72" s="20"/>
      <c r="BH72" s="22"/>
      <c r="BI72" s="19"/>
      <c r="BJ72" s="20"/>
      <c r="BK72" s="25"/>
    </row>
    <row r="73" spans="2:63" ht="13.8" customHeight="1" x14ac:dyDescent="0.3">
      <c r="B73" s="565" t="s">
        <v>30</v>
      </c>
      <c r="C73" s="24"/>
      <c r="D73" s="22"/>
      <c r="E73" s="19"/>
      <c r="F73" s="20"/>
      <c r="G73" s="20"/>
      <c r="H73" s="20"/>
      <c r="I73" s="20"/>
      <c r="J73" s="20"/>
      <c r="K73" s="22"/>
      <c r="L73" s="137" t="s">
        <v>43</v>
      </c>
      <c r="M73" s="4"/>
      <c r="N73" s="4"/>
      <c r="O73" s="4"/>
      <c r="P73" s="4"/>
      <c r="Q73" s="134"/>
      <c r="R73" s="135"/>
      <c r="S73" s="1" t="s">
        <v>33</v>
      </c>
      <c r="T73" s="4"/>
      <c r="U73" s="4"/>
      <c r="V73" s="4"/>
      <c r="W73" s="4"/>
      <c r="X73" s="4"/>
      <c r="Y73" s="136"/>
      <c r="Z73" s="137"/>
      <c r="AA73" s="4"/>
      <c r="AB73" s="4"/>
      <c r="AC73" s="4"/>
      <c r="AD73" s="4"/>
      <c r="AE73" s="4"/>
      <c r="AF73" s="136"/>
      <c r="AG73" s="138"/>
      <c r="AH73" s="3"/>
      <c r="AI73" s="4"/>
      <c r="AJ73" s="4"/>
      <c r="AK73" s="4"/>
      <c r="AL73" s="4"/>
      <c r="AM73" s="136"/>
      <c r="AN73" s="137" t="s">
        <v>44</v>
      </c>
      <c r="AO73" s="4"/>
      <c r="AP73" s="4"/>
      <c r="AQ73" s="4"/>
      <c r="AR73" s="4"/>
      <c r="AS73" s="4"/>
      <c r="AT73" s="136"/>
      <c r="AU73" s="70" t="s">
        <v>31</v>
      </c>
      <c r="AV73" s="4"/>
      <c r="AW73" s="4"/>
      <c r="AX73" s="4"/>
      <c r="AY73" s="4"/>
      <c r="AZ73" s="4"/>
      <c r="BA73" s="136"/>
      <c r="BB73" s="19"/>
      <c r="BC73" s="20"/>
      <c r="BD73" s="20"/>
      <c r="BE73" s="20"/>
      <c r="BF73" s="20"/>
      <c r="BG73" s="20"/>
      <c r="BH73" s="22"/>
      <c r="BI73" s="19"/>
      <c r="BJ73" s="20"/>
      <c r="BK73" s="25"/>
    </row>
    <row r="74" spans="2:63" x14ac:dyDescent="0.3">
      <c r="B74" s="565"/>
      <c r="C74" s="24"/>
      <c r="D74" s="22"/>
      <c r="E74" s="19"/>
      <c r="F74" s="20"/>
      <c r="G74" s="20"/>
      <c r="H74" s="20"/>
      <c r="I74" s="20"/>
      <c r="J74" s="20"/>
      <c r="K74" s="22"/>
      <c r="L74" s="137"/>
      <c r="M74" s="4"/>
      <c r="N74" s="4"/>
      <c r="O74" s="4"/>
      <c r="P74" s="4"/>
      <c r="Q74" s="134"/>
      <c r="R74" s="135"/>
      <c r="S74" s="137"/>
      <c r="T74" s="4"/>
      <c r="U74" s="4"/>
      <c r="V74" s="4"/>
      <c r="W74" s="4"/>
      <c r="X74" s="4"/>
      <c r="Y74" s="136"/>
      <c r="Z74" s="137"/>
      <c r="AA74" s="4"/>
      <c r="AB74" s="4"/>
      <c r="AC74" s="4"/>
      <c r="AD74" s="4"/>
      <c r="AE74" s="4"/>
      <c r="AF74" s="136"/>
      <c r="AG74" s="138"/>
      <c r="AH74" s="3"/>
      <c r="AI74" s="4"/>
      <c r="AJ74" s="4"/>
      <c r="AK74" s="4"/>
      <c r="AL74" s="4"/>
      <c r="AM74" s="136"/>
      <c r="AN74" s="137" t="s">
        <v>32</v>
      </c>
      <c r="AO74" s="4"/>
      <c r="AP74" s="4"/>
      <c r="AQ74" s="4"/>
      <c r="AR74" s="4"/>
      <c r="AS74" s="4"/>
      <c r="AT74" s="136"/>
      <c r="AU74" s="137"/>
      <c r="AV74" s="4"/>
      <c r="AW74" s="4"/>
      <c r="AX74" s="4"/>
      <c r="AY74" s="4"/>
      <c r="AZ74" s="4"/>
      <c r="BA74" s="136"/>
      <c r="BB74" s="19"/>
      <c r="BC74" s="20"/>
      <c r="BD74" s="20"/>
      <c r="BE74" s="20"/>
      <c r="BF74" s="20"/>
      <c r="BG74" s="20"/>
      <c r="BH74" s="22"/>
      <c r="BI74" s="19"/>
      <c r="BJ74" s="20"/>
      <c r="BK74" s="25"/>
    </row>
    <row r="75" spans="2:63" x14ac:dyDescent="0.3">
      <c r="B75" s="565"/>
      <c r="C75" s="24"/>
      <c r="D75" s="22"/>
      <c r="E75" s="19"/>
      <c r="F75" s="20"/>
      <c r="G75" s="20"/>
      <c r="H75" s="20"/>
      <c r="I75" s="20"/>
      <c r="J75" s="20"/>
      <c r="K75" s="22"/>
      <c r="L75" s="19"/>
      <c r="M75" s="20"/>
      <c r="N75" s="20"/>
      <c r="O75" s="20"/>
      <c r="P75" s="20"/>
      <c r="Q75" s="134"/>
      <c r="R75" s="135"/>
      <c r="S75" s="137"/>
      <c r="T75" s="4"/>
      <c r="U75" s="4"/>
      <c r="V75" s="4"/>
      <c r="W75" s="4"/>
      <c r="X75" s="4"/>
      <c r="Y75" s="136"/>
      <c r="Z75" s="137"/>
      <c r="AA75" s="4"/>
      <c r="AB75" s="4"/>
      <c r="AC75" s="4"/>
      <c r="AD75" s="4"/>
      <c r="AE75" s="4"/>
      <c r="AF75" s="136"/>
      <c r="AG75" s="138"/>
      <c r="AH75" s="3"/>
      <c r="AI75" s="4"/>
      <c r="AJ75" s="4"/>
      <c r="AK75" s="4"/>
      <c r="AL75" s="4"/>
      <c r="AM75" s="136"/>
      <c r="AN75" s="137"/>
      <c r="AO75" s="4"/>
      <c r="AP75" s="4"/>
      <c r="AQ75" s="4"/>
      <c r="AR75" s="4"/>
      <c r="AS75" s="4"/>
      <c r="AT75" s="136"/>
      <c r="AU75" s="137"/>
      <c r="AV75" s="4"/>
      <c r="AW75" s="4"/>
      <c r="AX75" s="4"/>
      <c r="AY75" s="4"/>
      <c r="AZ75" s="4"/>
      <c r="BA75" s="136"/>
      <c r="BB75" s="19"/>
      <c r="BC75" s="20"/>
      <c r="BD75" s="20"/>
      <c r="BE75" s="20"/>
      <c r="BF75" s="20"/>
      <c r="BG75" s="20"/>
      <c r="BH75" s="22"/>
      <c r="BI75" s="19"/>
      <c r="BJ75" s="20"/>
      <c r="BK75" s="25"/>
    </row>
    <row r="76" spans="2:63" ht="15.6" thickTop="1" thickBot="1" x14ac:dyDescent="0.35">
      <c r="B76" s="565"/>
      <c r="C76" s="24"/>
      <c r="D76" s="22"/>
      <c r="E76" s="19"/>
      <c r="F76" s="20"/>
      <c r="G76" s="20"/>
      <c r="H76" s="20"/>
      <c r="I76" s="20"/>
      <c r="J76" s="20"/>
      <c r="K76" s="22"/>
      <c r="L76" s="19"/>
      <c r="M76" s="20"/>
      <c r="N76" s="20"/>
      <c r="O76" s="20"/>
      <c r="P76" s="20"/>
      <c r="Q76" s="134"/>
      <c r="R76" s="135"/>
      <c r="S76" s="137"/>
      <c r="T76" s="4"/>
      <c r="U76" s="4"/>
      <c r="V76" s="4"/>
      <c r="W76" s="4"/>
      <c r="X76" s="4"/>
      <c r="Y76" s="136"/>
      <c r="Z76" s="137"/>
      <c r="AA76" s="4"/>
      <c r="AB76" s="4"/>
      <c r="AC76" s="4"/>
      <c r="AD76" s="4"/>
      <c r="AE76" s="4"/>
      <c r="AF76" s="136"/>
      <c r="AG76" s="138"/>
      <c r="AH76" s="3"/>
      <c r="AI76" s="4"/>
      <c r="AJ76" s="4"/>
      <c r="AK76" s="4"/>
      <c r="AL76" s="4"/>
      <c r="AM76" s="136"/>
      <c r="AN76" s="137"/>
      <c r="AO76" s="4"/>
      <c r="AP76" s="4"/>
      <c r="AQ76" s="4"/>
      <c r="AR76" s="4"/>
      <c r="AS76" s="4"/>
      <c r="AT76" s="136"/>
      <c r="AU76" s="137"/>
      <c r="AV76" s="4"/>
      <c r="AW76" s="4"/>
      <c r="AX76" s="4"/>
      <c r="AY76" s="4"/>
      <c r="AZ76" s="4"/>
      <c r="BA76" s="136"/>
      <c r="BB76" s="19"/>
      <c r="BC76" s="20"/>
      <c r="BD76" s="20"/>
      <c r="BE76" s="20"/>
      <c r="BF76" s="20"/>
      <c r="BG76" s="20"/>
      <c r="BH76" s="22"/>
      <c r="BI76" s="19"/>
      <c r="BJ76" s="20"/>
      <c r="BK76" s="25"/>
    </row>
    <row r="77" spans="2:63" ht="15.75" hidden="1" customHeight="1" x14ac:dyDescent="0.3">
      <c r="B77" s="565" t="s">
        <v>8</v>
      </c>
      <c r="C77" s="567" t="s">
        <v>24</v>
      </c>
      <c r="D77" s="567"/>
      <c r="E77" s="567"/>
      <c r="F77" s="567"/>
      <c r="G77" s="567"/>
      <c r="H77" s="567"/>
      <c r="I77" s="567"/>
      <c r="J77" s="567"/>
      <c r="K77" s="567"/>
      <c r="L77" s="9"/>
      <c r="M77" s="10"/>
      <c r="N77" s="10"/>
      <c r="O77" s="10"/>
      <c r="P77" s="10"/>
      <c r="Q77" s="568" t="s">
        <v>75</v>
      </c>
      <c r="R77" s="568"/>
      <c r="S77" s="568"/>
      <c r="T77" s="568"/>
      <c r="U77" s="568"/>
      <c r="V77" s="568"/>
      <c r="W77" s="568"/>
      <c r="X77" s="568"/>
      <c r="Y77" s="568"/>
      <c r="Z77" s="568"/>
      <c r="AA77" s="568"/>
      <c r="AB77" s="568"/>
      <c r="AC77" s="568"/>
      <c r="AD77" s="568"/>
      <c r="AE77" s="568"/>
      <c r="AF77" s="568"/>
      <c r="AG77" s="568"/>
      <c r="AH77" s="568"/>
      <c r="AI77" s="568"/>
      <c r="AJ77" s="568"/>
      <c r="AK77" s="568"/>
      <c r="AL77" s="568"/>
      <c r="AM77" s="568"/>
      <c r="AN77" s="604" t="s">
        <v>35</v>
      </c>
      <c r="AO77" s="604"/>
      <c r="AP77" s="604"/>
      <c r="AQ77" s="604"/>
      <c r="AR77" s="604"/>
      <c r="AS77" s="604"/>
      <c r="AT77" s="604"/>
      <c r="AU77" s="604"/>
      <c r="AV77" s="604"/>
      <c r="AW77" s="604"/>
      <c r="AX77" s="604"/>
      <c r="AY77" s="604"/>
      <c r="AZ77" s="604"/>
      <c r="BA77" s="604"/>
      <c r="BB77" s="604"/>
      <c r="BC77" s="604"/>
      <c r="BD77" s="604"/>
      <c r="BE77" s="604"/>
      <c r="BF77" s="604"/>
      <c r="BG77" s="139"/>
      <c r="BH77" s="12"/>
      <c r="BI77" s="9"/>
      <c r="BJ77" s="10"/>
      <c r="BK77" s="27"/>
    </row>
    <row r="78" spans="2:63" hidden="1" x14ac:dyDescent="0.3">
      <c r="B78" s="565"/>
      <c r="C78" s="569" t="s">
        <v>37</v>
      </c>
      <c r="D78" s="569"/>
      <c r="E78" s="569"/>
      <c r="F78" s="569"/>
      <c r="G78" s="569"/>
      <c r="H78" s="569"/>
      <c r="I78" s="569"/>
      <c r="J78" s="569"/>
      <c r="K78" s="569"/>
      <c r="L78" s="569"/>
      <c r="M78" s="569"/>
      <c r="N78" s="569"/>
      <c r="O78" s="569"/>
      <c r="P78" s="569"/>
      <c r="Q78" s="569"/>
      <c r="R78" s="569"/>
      <c r="S78" s="28"/>
      <c r="T78" s="29"/>
      <c r="U78" s="29"/>
      <c r="V78" s="29"/>
      <c r="W78" s="29"/>
      <c r="X78" s="29"/>
      <c r="Y78" s="30"/>
      <c r="Z78" s="28"/>
      <c r="AA78" s="29"/>
      <c r="AB78" s="29"/>
      <c r="AC78" s="29"/>
      <c r="AD78" s="29"/>
      <c r="AE78" s="29"/>
      <c r="AF78" s="30"/>
      <c r="AG78" s="31"/>
      <c r="AH78" s="32"/>
      <c r="AI78" s="29"/>
      <c r="AJ78" s="29"/>
      <c r="AK78" s="29"/>
      <c r="AL78" s="29"/>
      <c r="AM78" s="30"/>
      <c r="AN78" s="28"/>
      <c r="AO78" s="29"/>
      <c r="AP78" s="29"/>
      <c r="AQ78" s="29"/>
      <c r="AR78" s="29"/>
      <c r="AS78" s="29"/>
      <c r="AT78" s="30"/>
      <c r="AU78" s="28"/>
      <c r="AV78" s="29"/>
      <c r="AW78" s="29"/>
      <c r="AX78" s="29"/>
      <c r="AY78" s="29"/>
      <c r="AZ78" s="29"/>
      <c r="BA78" s="30"/>
      <c r="BB78" s="28"/>
      <c r="BC78" s="29"/>
      <c r="BD78" s="29"/>
      <c r="BE78" s="29"/>
      <c r="BF78" s="29"/>
      <c r="BG78" s="29"/>
      <c r="BH78" s="30"/>
      <c r="BI78" s="28"/>
      <c r="BJ78" s="29"/>
      <c r="BK78" s="74"/>
    </row>
    <row r="79" spans="2:63" hidden="1" x14ac:dyDescent="0.3">
      <c r="B79" s="565"/>
      <c r="C79" s="32"/>
      <c r="D79" s="30"/>
      <c r="E79" s="28"/>
      <c r="F79" s="29"/>
      <c r="G79" s="29"/>
      <c r="H79" s="29"/>
      <c r="I79" s="571" t="s">
        <v>38</v>
      </c>
      <c r="J79" s="571"/>
      <c r="K79" s="571"/>
      <c r="L79" s="571"/>
      <c r="M79" s="571"/>
      <c r="N79" s="571"/>
      <c r="O79" s="571"/>
      <c r="P79" s="571"/>
      <c r="Q79" s="571"/>
      <c r="R79" s="571"/>
      <c r="S79" s="571"/>
      <c r="T79" s="571"/>
      <c r="U79" s="571"/>
      <c r="V79" s="571"/>
      <c r="W79" s="571"/>
      <c r="X79" s="571"/>
      <c r="Y79" s="571"/>
      <c r="Z79" s="28"/>
      <c r="AA79" s="29"/>
      <c r="AB79" s="29"/>
      <c r="AC79" s="29"/>
      <c r="AD79" s="29"/>
      <c r="AE79" s="29"/>
      <c r="AF79" s="30"/>
      <c r="AG79" s="31"/>
      <c r="AH79" s="32"/>
      <c r="AI79" s="29"/>
      <c r="AJ79" s="29"/>
      <c r="AK79" s="29"/>
      <c r="AL79" s="29"/>
      <c r="AM79" s="30"/>
      <c r="AN79" s="28"/>
      <c r="AO79" s="29"/>
      <c r="AP79" s="29"/>
      <c r="AQ79" s="29"/>
      <c r="AR79" s="29"/>
      <c r="AS79" s="29"/>
      <c r="AT79" s="30"/>
      <c r="AU79" s="28"/>
      <c r="AV79" s="29"/>
      <c r="AW79" s="29"/>
      <c r="AX79" s="29"/>
      <c r="AY79" s="29"/>
      <c r="AZ79" s="29"/>
      <c r="BA79" s="30"/>
      <c r="BB79" s="28"/>
      <c r="BC79" s="29"/>
      <c r="BD79" s="29"/>
      <c r="BE79" s="29"/>
      <c r="BF79" s="29"/>
      <c r="BG79" s="29"/>
      <c r="BH79" s="30"/>
      <c r="BI79" s="28"/>
      <c r="BJ79" s="29"/>
      <c r="BK79" s="74"/>
    </row>
    <row r="80" spans="2:63" hidden="1" x14ac:dyDescent="0.3">
      <c r="B80" s="565"/>
      <c r="C80" s="32"/>
      <c r="D80" s="30"/>
      <c r="E80" s="28"/>
      <c r="F80" s="29"/>
      <c r="G80" s="29"/>
      <c r="H80" s="29"/>
      <c r="I80" s="29"/>
      <c r="J80" s="29"/>
      <c r="K80" s="30"/>
      <c r="L80" s="28"/>
      <c r="M80" s="29"/>
      <c r="N80" s="29"/>
      <c r="O80" s="15"/>
      <c r="P80" s="15"/>
      <c r="Q80" s="15"/>
      <c r="R80" s="140"/>
      <c r="T80" s="15"/>
      <c r="U80" s="141"/>
      <c r="V80" s="571" t="s">
        <v>19</v>
      </c>
      <c r="W80" s="571"/>
      <c r="X80" s="571"/>
      <c r="Y80" s="571"/>
      <c r="Z80" s="571"/>
      <c r="AA80" s="571"/>
      <c r="AB80" s="571"/>
      <c r="AC80" s="571"/>
      <c r="AD80" s="571"/>
      <c r="AE80" s="571"/>
      <c r="AF80" s="571"/>
      <c r="AG80" s="571"/>
      <c r="AH80" s="571"/>
      <c r="AI80" s="571"/>
      <c r="AJ80" s="571"/>
      <c r="AK80" s="571"/>
      <c r="AL80" s="571"/>
      <c r="AM80" s="571"/>
      <c r="AN80" s="28"/>
      <c r="AO80" s="29"/>
      <c r="AP80" s="29"/>
      <c r="AQ80" s="29"/>
      <c r="AR80" s="29"/>
      <c r="AS80" s="29"/>
      <c r="AT80" s="30"/>
      <c r="AU80" s="28"/>
      <c r="AV80" s="29"/>
      <c r="AW80" s="29"/>
      <c r="AX80" s="29"/>
      <c r="AY80" s="29"/>
      <c r="AZ80" s="29"/>
      <c r="BA80" s="30"/>
      <c r="BB80" s="28"/>
      <c r="BC80" s="29"/>
      <c r="BD80" s="29"/>
      <c r="BE80" s="29"/>
      <c r="BF80" s="29"/>
      <c r="BG80" s="29"/>
      <c r="BH80" s="30"/>
      <c r="BI80" s="28"/>
      <c r="BJ80" s="29"/>
      <c r="BK80" s="74"/>
    </row>
    <row r="81" spans="2:63" hidden="1" x14ac:dyDescent="0.3">
      <c r="B81" s="565"/>
      <c r="C81" s="24"/>
      <c r="D81" s="22"/>
      <c r="E81" s="19"/>
      <c r="F81" s="20"/>
      <c r="G81" s="20"/>
      <c r="H81" s="20"/>
      <c r="I81" s="20"/>
      <c r="J81" s="20"/>
      <c r="K81" s="22"/>
      <c r="L81" s="19"/>
      <c r="M81" s="20"/>
      <c r="N81" s="20"/>
      <c r="O81" s="20"/>
      <c r="P81" s="20"/>
      <c r="Q81" s="20"/>
      <c r="R81" s="22"/>
      <c r="S81" s="19"/>
      <c r="T81" s="20"/>
      <c r="U81" s="20"/>
      <c r="V81" s="20"/>
      <c r="W81" s="20"/>
      <c r="X81" s="571" t="s">
        <v>76</v>
      </c>
      <c r="Y81" s="571"/>
      <c r="Z81" s="571"/>
      <c r="AA81" s="571"/>
      <c r="AB81" s="571"/>
      <c r="AC81" s="571"/>
      <c r="AD81" s="571"/>
      <c r="AE81" s="571"/>
      <c r="AF81" s="571"/>
      <c r="AG81" s="571"/>
      <c r="AH81" s="571"/>
      <c r="AI81" s="571"/>
      <c r="AJ81" s="571"/>
      <c r="AK81" s="571"/>
      <c r="AL81" s="571"/>
      <c r="AM81" s="571"/>
      <c r="AN81" s="19"/>
      <c r="AO81" s="20"/>
      <c r="AP81" s="20"/>
      <c r="AQ81" s="20"/>
      <c r="AR81" s="20"/>
      <c r="AS81" s="20"/>
      <c r="AT81" s="22"/>
      <c r="AU81" s="19"/>
      <c r="AV81" s="20"/>
      <c r="AW81" s="20"/>
      <c r="AX81" s="20"/>
      <c r="AY81" s="20"/>
      <c r="AZ81" s="605" t="s">
        <v>77</v>
      </c>
      <c r="BA81" s="605"/>
      <c r="BB81" s="19"/>
      <c r="BC81" s="20"/>
      <c r="BD81" s="20"/>
      <c r="BE81" s="20"/>
      <c r="BF81" s="20"/>
      <c r="BG81" s="20"/>
      <c r="BH81" s="22"/>
      <c r="BI81" s="19"/>
      <c r="BJ81" s="20"/>
      <c r="BK81" s="25"/>
    </row>
    <row r="82" spans="2:63" hidden="1" x14ac:dyDescent="0.3">
      <c r="B82" s="572" t="s">
        <v>17</v>
      </c>
      <c r="C82" s="40"/>
      <c r="D82" s="38"/>
      <c r="E82" s="36"/>
      <c r="F82" s="10"/>
      <c r="G82" s="10"/>
      <c r="H82" s="10"/>
      <c r="I82" s="10"/>
      <c r="J82" s="606" t="s">
        <v>78</v>
      </c>
      <c r="K82" s="606"/>
      <c r="L82" s="9"/>
      <c r="M82" s="10"/>
      <c r="N82" s="10"/>
      <c r="O82" s="10"/>
      <c r="P82" s="10"/>
      <c r="Q82" s="10"/>
      <c r="R82" s="12"/>
      <c r="S82" s="9"/>
      <c r="T82" s="10"/>
      <c r="U82" s="10"/>
      <c r="V82" s="10"/>
      <c r="W82" s="10"/>
      <c r="X82" s="10"/>
      <c r="Y82" s="12"/>
      <c r="Z82" s="9"/>
      <c r="AA82" s="10"/>
      <c r="AB82" s="10"/>
      <c r="AC82" s="10"/>
      <c r="AD82" s="10"/>
      <c r="AE82" s="10"/>
      <c r="AF82" s="12"/>
      <c r="AG82" s="13"/>
      <c r="AH82" s="26"/>
      <c r="AI82" s="10"/>
      <c r="AJ82" s="10"/>
      <c r="AK82" s="10"/>
      <c r="AL82" s="606" t="s">
        <v>79</v>
      </c>
      <c r="AM82" s="606"/>
      <c r="AN82" s="9"/>
      <c r="AO82" s="10"/>
      <c r="AP82" s="10"/>
      <c r="AQ82" s="10"/>
      <c r="AR82" s="571" t="s">
        <v>80</v>
      </c>
      <c r="AS82" s="571"/>
      <c r="AT82" s="571"/>
      <c r="AU82" s="9"/>
      <c r="AV82" s="10"/>
      <c r="AW82" s="10"/>
      <c r="AX82" s="10"/>
      <c r="AY82" s="10"/>
      <c r="AZ82" s="10"/>
      <c r="BA82" s="12"/>
      <c r="BB82" s="9"/>
      <c r="BC82" s="10"/>
      <c r="BD82" s="10"/>
      <c r="BE82" s="10"/>
      <c r="BF82" s="10"/>
      <c r="BG82" s="10"/>
      <c r="BH82" s="12"/>
      <c r="BI82" s="9"/>
      <c r="BJ82" s="10"/>
      <c r="BK82" s="27"/>
    </row>
    <row r="83" spans="2:63" hidden="1" x14ac:dyDescent="0.3">
      <c r="B83" s="572"/>
      <c r="C83" s="40"/>
      <c r="D83" s="38"/>
      <c r="E83" s="36"/>
      <c r="F83" s="37"/>
      <c r="G83" s="37"/>
      <c r="H83" s="37"/>
      <c r="I83" s="37"/>
      <c r="J83" s="37"/>
      <c r="K83" s="38"/>
      <c r="L83" s="36"/>
      <c r="M83" s="37"/>
      <c r="N83" s="37"/>
      <c r="O83" s="37"/>
      <c r="P83" s="37"/>
      <c r="Q83" s="37"/>
      <c r="R83" s="38"/>
      <c r="S83" s="36"/>
      <c r="T83" s="37"/>
      <c r="U83" s="37"/>
      <c r="V83" s="37"/>
      <c r="W83" s="37"/>
      <c r="X83" s="37"/>
      <c r="Y83" s="38"/>
      <c r="Z83" s="36"/>
      <c r="AA83" s="37"/>
      <c r="AB83" s="37"/>
      <c r="AC83" s="37"/>
      <c r="AD83" s="37"/>
      <c r="AE83" s="37"/>
      <c r="AF83" s="38"/>
      <c r="AG83" s="39"/>
      <c r="AH83" s="40"/>
      <c r="AI83" s="37"/>
      <c r="AJ83" s="37"/>
      <c r="AK83" s="37"/>
      <c r="AL83" s="575" t="s">
        <v>9</v>
      </c>
      <c r="AM83" s="575"/>
      <c r="AN83" s="36"/>
      <c r="AO83" s="37"/>
      <c r="AP83" s="37"/>
      <c r="AQ83" s="37"/>
      <c r="AR83" s="37"/>
      <c r="AS83" s="575" t="s">
        <v>9</v>
      </c>
      <c r="AT83" s="575"/>
      <c r="AU83" s="36"/>
      <c r="AV83" s="37"/>
      <c r="AW83" s="37"/>
      <c r="AX83" s="37"/>
      <c r="AY83" s="37"/>
      <c r="AZ83" s="37"/>
      <c r="BA83" s="38"/>
      <c r="BB83" s="36"/>
      <c r="BC83" s="37"/>
      <c r="BD83" s="37"/>
      <c r="BE83" s="37"/>
      <c r="BF83" s="37"/>
      <c r="BG83" s="37"/>
      <c r="BH83" s="38"/>
      <c r="BI83" s="36"/>
      <c r="BJ83" s="37"/>
      <c r="BK83" s="41"/>
    </row>
    <row r="84" spans="2:63" ht="15.6" hidden="1" x14ac:dyDescent="0.3">
      <c r="B84" s="572"/>
      <c r="C84" s="48"/>
      <c r="D84" s="46"/>
      <c r="E84" s="43"/>
      <c r="F84" s="44"/>
      <c r="G84" s="44"/>
      <c r="H84" s="44"/>
      <c r="I84" s="44"/>
      <c r="J84" s="44"/>
      <c r="K84" s="46"/>
      <c r="L84" s="43"/>
      <c r="M84" s="44"/>
      <c r="N84" s="44"/>
      <c r="O84" s="44"/>
      <c r="P84" s="44"/>
      <c r="Q84" s="44"/>
      <c r="R84" s="46"/>
      <c r="S84" s="43"/>
      <c r="T84" s="44"/>
      <c r="U84" s="44"/>
      <c r="V84" s="44"/>
      <c r="W84" s="44"/>
      <c r="X84" s="44"/>
      <c r="Y84" s="46"/>
      <c r="Z84" s="43"/>
      <c r="AA84" s="44"/>
      <c r="AB84" s="44"/>
      <c r="AC84" s="44"/>
      <c r="AD84" s="44"/>
      <c r="AE84" s="44"/>
      <c r="AF84" s="46"/>
      <c r="AG84" s="47"/>
      <c r="AH84" s="48"/>
      <c r="AI84" s="44"/>
      <c r="AJ84" s="44"/>
      <c r="AK84" s="44"/>
      <c r="AL84" s="581" t="s">
        <v>20</v>
      </c>
      <c r="AM84" s="581"/>
      <c r="AN84" s="43"/>
      <c r="AO84" s="44"/>
      <c r="AP84" s="44"/>
      <c r="AQ84" s="44"/>
      <c r="AR84" s="44"/>
      <c r="AS84" s="581" t="s">
        <v>20</v>
      </c>
      <c r="AT84" s="581"/>
      <c r="AU84" s="43"/>
      <c r="AV84" s="44"/>
      <c r="AW84" s="44"/>
      <c r="AX84" s="44"/>
      <c r="AY84" s="44"/>
      <c r="AZ84" s="581" t="s">
        <v>20</v>
      </c>
      <c r="BA84" s="581"/>
      <c r="BB84" s="43"/>
      <c r="BC84" s="44"/>
      <c r="BD84" s="44"/>
      <c r="BE84" s="44"/>
      <c r="BF84" s="44"/>
      <c r="BG84" s="44"/>
      <c r="BH84" s="46"/>
      <c r="BI84" s="43"/>
      <c r="BJ84" s="44"/>
      <c r="BK84" s="49"/>
    </row>
    <row r="85" spans="2:63" ht="15.75" hidden="1" customHeight="1" x14ac:dyDescent="0.3">
      <c r="B85" s="576" t="s">
        <v>22</v>
      </c>
      <c r="C85" s="582" t="s">
        <v>19</v>
      </c>
      <c r="D85" s="582"/>
      <c r="E85" s="9"/>
      <c r="F85" s="10"/>
      <c r="G85" s="10"/>
      <c r="H85" s="10"/>
      <c r="I85" s="10"/>
      <c r="J85" s="142" t="s">
        <v>12</v>
      </c>
      <c r="K85" s="12"/>
      <c r="L85" s="9"/>
      <c r="M85" s="10"/>
      <c r="N85" s="10"/>
      <c r="O85" s="10"/>
      <c r="P85" s="10"/>
      <c r="Q85" s="53" t="s">
        <v>19</v>
      </c>
      <c r="R85" s="12"/>
      <c r="S85" s="9"/>
      <c r="T85" s="10"/>
      <c r="U85" s="10"/>
      <c r="V85" s="10"/>
      <c r="W85" s="10"/>
      <c r="X85" s="143" t="s">
        <v>37</v>
      </c>
      <c r="Y85" s="12"/>
      <c r="Z85" s="9"/>
      <c r="AA85" s="10"/>
      <c r="AB85" s="10"/>
      <c r="AC85" s="10"/>
      <c r="AD85" s="10"/>
      <c r="AE85" s="142" t="s">
        <v>81</v>
      </c>
      <c r="AF85" s="12"/>
      <c r="AG85" s="13"/>
      <c r="AH85" s="26"/>
      <c r="AI85" s="10"/>
      <c r="AJ85" s="10"/>
      <c r="AK85" s="10"/>
      <c r="AL85" s="10"/>
      <c r="AM85" s="12"/>
      <c r="AN85" s="9"/>
      <c r="AO85" s="10"/>
      <c r="AP85" s="10"/>
      <c r="AQ85" s="10"/>
      <c r="AR85" s="10"/>
      <c r="AS85" s="144" t="s">
        <v>38</v>
      </c>
      <c r="AT85" s="145" t="s">
        <v>82</v>
      </c>
      <c r="AU85" s="9"/>
      <c r="AV85" s="10"/>
      <c r="AW85" s="10"/>
      <c r="AX85" s="10"/>
      <c r="AY85" s="10"/>
      <c r="AZ85" s="607" t="s">
        <v>83</v>
      </c>
      <c r="BA85" s="607"/>
      <c r="BB85" s="607"/>
      <c r="BC85" s="607"/>
      <c r="BD85" s="607"/>
      <c r="BE85" s="607"/>
      <c r="BF85" s="607"/>
      <c r="BG85" s="607"/>
      <c r="BH85" s="12"/>
      <c r="BI85" s="9"/>
      <c r="BJ85" s="10"/>
      <c r="BK85" s="27"/>
    </row>
    <row r="86" spans="2:63" hidden="1" x14ac:dyDescent="0.3">
      <c r="B86" s="576"/>
      <c r="C86" s="40"/>
      <c r="D86" s="38"/>
      <c r="E86" s="28"/>
      <c r="F86" s="29"/>
      <c r="G86" s="29"/>
      <c r="H86" s="29"/>
      <c r="I86" s="29"/>
      <c r="K86" s="30"/>
      <c r="L86" s="28"/>
      <c r="M86" s="29"/>
      <c r="N86" s="29"/>
      <c r="O86" s="29"/>
      <c r="P86" s="29"/>
      <c r="Q86" s="57" t="s">
        <v>19</v>
      </c>
      <c r="R86" s="30"/>
      <c r="S86" s="28"/>
      <c r="T86" s="29"/>
      <c r="U86" s="29"/>
      <c r="V86" s="29"/>
      <c r="W86" s="29"/>
      <c r="X86" s="29"/>
      <c r="Y86" s="30"/>
      <c r="Z86" s="28"/>
      <c r="AA86" s="29"/>
      <c r="AB86" s="29"/>
      <c r="AC86" s="29"/>
      <c r="AD86" s="29"/>
      <c r="AE86" s="76" t="s">
        <v>24</v>
      </c>
      <c r="AF86" s="30"/>
      <c r="AG86" s="31"/>
      <c r="AH86" s="32"/>
      <c r="AI86" s="29"/>
      <c r="AJ86" s="29"/>
      <c r="AK86" s="29"/>
      <c r="AL86" s="29"/>
      <c r="AM86" s="30"/>
      <c r="AN86" s="28"/>
      <c r="AO86" s="29"/>
      <c r="AP86" s="29"/>
      <c r="AQ86" s="29"/>
      <c r="AR86" s="29"/>
      <c r="AS86" s="146" t="s">
        <v>38</v>
      </c>
      <c r="AT86" s="147"/>
      <c r="AU86" s="28"/>
      <c r="AV86" s="29"/>
      <c r="AW86" s="29"/>
      <c r="AX86" s="29"/>
      <c r="AY86" s="29"/>
      <c r="AZ86" s="148" t="s">
        <v>9</v>
      </c>
      <c r="BA86" s="140"/>
      <c r="BB86" s="28"/>
      <c r="BC86" s="29"/>
      <c r="BD86" s="29"/>
      <c r="BE86" s="29"/>
      <c r="BF86" s="608" t="s">
        <v>37</v>
      </c>
      <c r="BG86" s="608"/>
      <c r="BH86" s="608"/>
      <c r="BI86" s="608"/>
      <c r="BJ86" s="608"/>
      <c r="BK86" s="608"/>
    </row>
    <row r="87" spans="2:63" hidden="1" x14ac:dyDescent="0.3">
      <c r="B87" s="576"/>
      <c r="C87" s="40"/>
      <c r="D87" s="38"/>
      <c r="E87" s="85"/>
      <c r="F87" s="86"/>
      <c r="G87" s="86"/>
      <c r="H87" s="86"/>
      <c r="I87" s="86"/>
      <c r="J87" s="86"/>
      <c r="K87" s="84"/>
      <c r="L87" s="85"/>
      <c r="M87" s="86"/>
      <c r="N87" s="86"/>
      <c r="O87" s="86"/>
      <c r="P87" s="86"/>
      <c r="Q87" s="86"/>
      <c r="R87" s="84"/>
      <c r="S87" s="85"/>
      <c r="T87" s="86"/>
      <c r="U87" s="86"/>
      <c r="V87" s="86"/>
      <c r="W87" s="86"/>
      <c r="X87" s="86"/>
      <c r="Y87" s="84"/>
      <c r="Z87" s="85"/>
      <c r="AA87" s="86"/>
      <c r="AB87" s="86"/>
      <c r="AC87" s="86"/>
      <c r="AD87" s="86"/>
      <c r="AE87" s="149" t="s">
        <v>24</v>
      </c>
      <c r="AF87" s="84"/>
      <c r="AG87" s="150"/>
      <c r="AH87" s="82"/>
      <c r="AI87" s="86"/>
      <c r="AJ87" s="86"/>
      <c r="AK87" s="86"/>
      <c r="AL87" s="86"/>
      <c r="AM87" s="84"/>
      <c r="AN87" s="85"/>
      <c r="AO87" s="86"/>
      <c r="AP87" s="86"/>
      <c r="AQ87" s="86"/>
      <c r="AR87" s="86"/>
      <c r="AS87" s="151" t="s">
        <v>25</v>
      </c>
      <c r="AT87" s="152"/>
      <c r="AU87" s="85"/>
      <c r="AV87" s="86"/>
      <c r="AW87" s="86"/>
      <c r="AX87" s="86"/>
      <c r="AY87" s="86"/>
      <c r="AZ87" s="153" t="s">
        <v>81</v>
      </c>
      <c r="BA87" s="154" t="s">
        <v>81</v>
      </c>
      <c r="BB87" s="85"/>
      <c r="BC87" s="86"/>
      <c r="BD87" s="86"/>
      <c r="BE87" s="86"/>
      <c r="BF87" s="86"/>
      <c r="BG87" s="86"/>
      <c r="BH87" s="84"/>
      <c r="BI87" s="85"/>
      <c r="BJ87" s="86"/>
      <c r="BK87" s="87"/>
    </row>
    <row r="88" spans="2:63" hidden="1" x14ac:dyDescent="0.3">
      <c r="B88" s="576"/>
      <c r="C88" s="66"/>
      <c r="D88" s="62"/>
      <c r="E88" s="59"/>
      <c r="F88" s="60"/>
      <c r="G88" s="60"/>
      <c r="H88" s="60"/>
      <c r="I88" s="60"/>
      <c r="J88" s="60"/>
      <c r="K88" s="62"/>
      <c r="L88" s="59"/>
      <c r="M88" s="60"/>
      <c r="N88" s="60"/>
      <c r="O88" s="60"/>
      <c r="P88" s="60"/>
      <c r="Q88" s="60"/>
      <c r="R88" s="62"/>
      <c r="S88" s="59"/>
      <c r="T88" s="60"/>
      <c r="U88" s="60"/>
      <c r="V88" s="60"/>
      <c r="W88" s="60"/>
      <c r="X88" s="60"/>
      <c r="Y88" s="62"/>
      <c r="Z88" s="59"/>
      <c r="AA88" s="60"/>
      <c r="AB88" s="60"/>
      <c r="AC88" s="60"/>
      <c r="AD88" s="60"/>
      <c r="AE88" s="60"/>
      <c r="AF88" s="62"/>
      <c r="AG88" s="155"/>
      <c r="AH88" s="66"/>
      <c r="AI88" s="60"/>
      <c r="AJ88" s="60"/>
      <c r="AK88" s="60"/>
      <c r="AL88" s="60"/>
      <c r="AM88" s="62"/>
      <c r="AN88" s="59"/>
      <c r="AO88" s="60"/>
      <c r="AP88" s="60"/>
      <c r="AQ88" s="60"/>
      <c r="AR88" s="60"/>
      <c r="AS88" s="156"/>
      <c r="AT88" s="157" t="s">
        <v>21</v>
      </c>
      <c r="AU88" s="59"/>
      <c r="AV88" s="60"/>
      <c r="AW88" s="60"/>
      <c r="AX88" s="60"/>
      <c r="AY88" s="60"/>
      <c r="AZ88" s="63" t="s">
        <v>9</v>
      </c>
      <c r="BA88" s="62"/>
      <c r="BB88" s="59"/>
      <c r="BC88" s="60"/>
      <c r="BD88" s="60"/>
      <c r="BE88" s="60"/>
      <c r="BF88" s="60"/>
      <c r="BG88" s="60"/>
      <c r="BH88" s="62"/>
      <c r="BI88" s="59"/>
      <c r="BJ88" s="60"/>
      <c r="BK88" s="67"/>
    </row>
    <row r="89" spans="2:63" ht="11.25" customHeight="1" thickTop="1" thickBot="1" x14ac:dyDescent="0.35"/>
    <row r="90" spans="2:63" ht="16.8" thickTop="1" thickBot="1" x14ac:dyDescent="0.35">
      <c r="B90" s="562" t="s">
        <v>1</v>
      </c>
      <c r="C90" s="563" t="s">
        <v>84</v>
      </c>
      <c r="D90" s="563"/>
      <c r="E90" s="563"/>
      <c r="F90" s="563"/>
      <c r="G90" s="563"/>
      <c r="H90" s="563"/>
      <c r="I90" s="563"/>
      <c r="J90" s="563"/>
      <c r="K90" s="563"/>
      <c r="L90" s="563"/>
      <c r="M90" s="563"/>
      <c r="N90" s="563"/>
      <c r="O90" s="563"/>
      <c r="P90" s="563"/>
      <c r="Q90" s="563"/>
      <c r="R90" s="563"/>
      <c r="S90" s="563"/>
      <c r="T90" s="563"/>
      <c r="U90" s="563"/>
      <c r="V90" s="563"/>
      <c r="W90" s="563"/>
      <c r="X90" s="563"/>
      <c r="Y90" s="563"/>
      <c r="Z90" s="563"/>
      <c r="AA90" s="563"/>
      <c r="AB90" s="563"/>
      <c r="AC90" s="563"/>
      <c r="AD90" s="563"/>
      <c r="AE90" s="563"/>
      <c r="AF90" s="563"/>
      <c r="AG90" s="563"/>
      <c r="AH90" s="564" t="s">
        <v>85</v>
      </c>
      <c r="AI90" s="564"/>
      <c r="AJ90" s="564"/>
      <c r="AK90" s="564"/>
      <c r="AL90" s="564"/>
      <c r="AM90" s="564"/>
      <c r="AN90" s="564"/>
      <c r="AO90" s="564"/>
      <c r="AP90" s="564"/>
      <c r="AQ90" s="564"/>
      <c r="AR90" s="564"/>
      <c r="AS90" s="564"/>
      <c r="AT90" s="564"/>
      <c r="AU90" s="564"/>
      <c r="AV90" s="564"/>
      <c r="AW90" s="564"/>
      <c r="AX90" s="564"/>
      <c r="AY90" s="564"/>
      <c r="AZ90" s="564"/>
      <c r="BA90" s="564"/>
      <c r="BB90" s="564"/>
      <c r="BC90" s="564"/>
      <c r="BD90" s="564"/>
      <c r="BE90" s="564"/>
      <c r="BF90" s="564"/>
      <c r="BG90" s="564"/>
      <c r="BH90" s="564"/>
      <c r="BI90" s="564"/>
      <c r="BJ90" s="564"/>
      <c r="BK90" s="564"/>
    </row>
    <row r="91" spans="2:63" x14ac:dyDescent="0.3">
      <c r="B91" s="562"/>
      <c r="C91" s="68">
        <v>1</v>
      </c>
      <c r="D91" s="6">
        <f t="shared" ref="D91:I91" si="10">C91+1</f>
        <v>2</v>
      </c>
      <c r="E91" s="6">
        <f t="shared" si="10"/>
        <v>3</v>
      </c>
      <c r="F91" s="6">
        <f t="shared" si="10"/>
        <v>4</v>
      </c>
      <c r="G91" s="4">
        <f t="shared" si="10"/>
        <v>5</v>
      </c>
      <c r="H91" s="4">
        <f t="shared" si="10"/>
        <v>6</v>
      </c>
      <c r="I91" s="4">
        <f t="shared" si="10"/>
        <v>7</v>
      </c>
      <c r="J91" s="6">
        <v>8</v>
      </c>
      <c r="K91" s="4">
        <f t="shared" ref="K91:P91" si="11">J91+1</f>
        <v>9</v>
      </c>
      <c r="L91" s="4">
        <f t="shared" si="11"/>
        <v>10</v>
      </c>
      <c r="M91" s="4">
        <f t="shared" si="11"/>
        <v>11</v>
      </c>
      <c r="N91" s="4">
        <f t="shared" si="11"/>
        <v>12</v>
      </c>
      <c r="O91" s="4">
        <f t="shared" si="11"/>
        <v>13</v>
      </c>
      <c r="P91" s="4">
        <f t="shared" si="11"/>
        <v>14</v>
      </c>
      <c r="Q91" s="4">
        <v>15</v>
      </c>
      <c r="R91" s="4">
        <f t="shared" ref="R91:AG91" si="12">Q91+1</f>
        <v>16</v>
      </c>
      <c r="S91" s="4">
        <f t="shared" si="12"/>
        <v>17</v>
      </c>
      <c r="T91" s="4">
        <f t="shared" si="12"/>
        <v>18</v>
      </c>
      <c r="U91" s="4">
        <f t="shared" si="12"/>
        <v>19</v>
      </c>
      <c r="V91" s="4">
        <f t="shared" si="12"/>
        <v>20</v>
      </c>
      <c r="W91" s="4">
        <f t="shared" si="12"/>
        <v>21</v>
      </c>
      <c r="X91" s="4">
        <f t="shared" si="12"/>
        <v>22</v>
      </c>
      <c r="Y91" s="4">
        <f t="shared" si="12"/>
        <v>23</v>
      </c>
      <c r="Z91" s="4">
        <f t="shared" si="12"/>
        <v>24</v>
      </c>
      <c r="AA91" s="4">
        <f t="shared" si="12"/>
        <v>25</v>
      </c>
      <c r="AB91" s="4">
        <f t="shared" si="12"/>
        <v>26</v>
      </c>
      <c r="AC91" s="4">
        <f t="shared" si="12"/>
        <v>27</v>
      </c>
      <c r="AD91" s="4">
        <f t="shared" si="12"/>
        <v>28</v>
      </c>
      <c r="AE91" s="6">
        <f t="shared" si="12"/>
        <v>29</v>
      </c>
      <c r="AF91" s="4">
        <f t="shared" si="12"/>
        <v>30</v>
      </c>
      <c r="AG91" s="5">
        <f t="shared" si="12"/>
        <v>31</v>
      </c>
      <c r="AH91" s="3">
        <v>1</v>
      </c>
      <c r="AI91" s="4">
        <f t="shared" ref="AI91:BK91" si="13">AH91+1</f>
        <v>2</v>
      </c>
      <c r="AJ91" s="4">
        <f t="shared" si="13"/>
        <v>3</v>
      </c>
      <c r="AK91" s="4">
        <f t="shared" si="13"/>
        <v>4</v>
      </c>
      <c r="AL91" s="4">
        <f t="shared" si="13"/>
        <v>5</v>
      </c>
      <c r="AM91" s="4">
        <f t="shared" si="13"/>
        <v>6</v>
      </c>
      <c r="AN91" s="4">
        <f t="shared" si="13"/>
        <v>7</v>
      </c>
      <c r="AO91" s="4">
        <f t="shared" si="13"/>
        <v>8</v>
      </c>
      <c r="AP91" s="6">
        <f t="shared" si="13"/>
        <v>9</v>
      </c>
      <c r="AQ91" s="4">
        <f t="shared" si="13"/>
        <v>10</v>
      </c>
      <c r="AR91" s="4">
        <f t="shared" si="13"/>
        <v>11</v>
      </c>
      <c r="AS91" s="4">
        <f t="shared" si="13"/>
        <v>12</v>
      </c>
      <c r="AT91" s="4">
        <f t="shared" si="13"/>
        <v>13</v>
      </c>
      <c r="AU91" s="4">
        <f t="shared" si="13"/>
        <v>14</v>
      </c>
      <c r="AV91" s="4">
        <f t="shared" si="13"/>
        <v>15</v>
      </c>
      <c r="AW91" s="4">
        <f t="shared" si="13"/>
        <v>16</v>
      </c>
      <c r="AX91" s="4">
        <f t="shared" si="13"/>
        <v>17</v>
      </c>
      <c r="AY91" s="4">
        <f t="shared" si="13"/>
        <v>18</v>
      </c>
      <c r="AZ91" s="4">
        <f t="shared" si="13"/>
        <v>19</v>
      </c>
      <c r="BA91" s="4">
        <f t="shared" si="13"/>
        <v>20</v>
      </c>
      <c r="BB91" s="4">
        <f t="shared" si="13"/>
        <v>21</v>
      </c>
      <c r="BC91" s="4">
        <f t="shared" si="13"/>
        <v>22</v>
      </c>
      <c r="BD91" s="4">
        <f t="shared" si="13"/>
        <v>23</v>
      </c>
      <c r="BE91" s="4">
        <f t="shared" si="13"/>
        <v>24</v>
      </c>
      <c r="BF91" s="4">
        <f t="shared" si="13"/>
        <v>25</v>
      </c>
      <c r="BG91" s="4">
        <f t="shared" si="13"/>
        <v>26</v>
      </c>
      <c r="BH91" s="4">
        <f t="shared" si="13"/>
        <v>27</v>
      </c>
      <c r="BI91" s="4">
        <f t="shared" si="13"/>
        <v>28</v>
      </c>
      <c r="BJ91" s="4">
        <f t="shared" si="13"/>
        <v>29</v>
      </c>
      <c r="BK91" s="5">
        <f t="shared" si="13"/>
        <v>30</v>
      </c>
    </row>
    <row r="92" spans="2:63" ht="15.75" customHeight="1" x14ac:dyDescent="0.3">
      <c r="B92" s="565" t="s">
        <v>4</v>
      </c>
      <c r="C92" s="14"/>
      <c r="D92" s="15"/>
      <c r="E92" s="566" t="s">
        <v>86</v>
      </c>
      <c r="F92" s="566"/>
      <c r="G92" s="16"/>
      <c r="H92" s="15"/>
      <c r="I92" s="15"/>
      <c r="J92" s="15"/>
      <c r="K92" s="15"/>
      <c r="L92" s="566" t="s">
        <v>86</v>
      </c>
      <c r="M92" s="566"/>
      <c r="N92" s="16"/>
      <c r="O92" s="15"/>
      <c r="P92" s="15"/>
      <c r="Q92" s="15"/>
      <c r="R92" s="15"/>
      <c r="S92" s="566" t="s">
        <v>86</v>
      </c>
      <c r="T92" s="566"/>
      <c r="U92" s="16"/>
      <c r="V92" s="15"/>
      <c r="W92" s="15"/>
      <c r="X92" s="15"/>
      <c r="Y92" s="15"/>
      <c r="Z92" s="566" t="s">
        <v>86</v>
      </c>
      <c r="AA92" s="566"/>
      <c r="AB92" s="16"/>
      <c r="AC92" s="15"/>
      <c r="AD92" s="15"/>
      <c r="AE92" s="15"/>
      <c r="AF92" s="10"/>
      <c r="AG92" s="566" t="s">
        <v>86</v>
      </c>
      <c r="AH92" s="566"/>
      <c r="AI92" s="16"/>
      <c r="AJ92" s="15"/>
      <c r="AK92" s="15"/>
      <c r="AL92" s="15"/>
      <c r="AM92" s="15"/>
      <c r="AN92" s="15"/>
      <c r="AO92" s="12"/>
      <c r="AP92" s="16"/>
      <c r="AQ92" s="15"/>
      <c r="AR92" s="15"/>
      <c r="AS92" s="15"/>
      <c r="AT92" s="15"/>
      <c r="AU92" s="15"/>
      <c r="AV92" s="12"/>
      <c r="AW92" s="16"/>
      <c r="AX92" s="15"/>
      <c r="AY92" s="15"/>
      <c r="AZ92" s="15"/>
      <c r="BA92" s="15"/>
      <c r="BB92" s="15"/>
      <c r="BC92" s="12"/>
      <c r="BD92" s="16"/>
      <c r="BE92" s="15"/>
      <c r="BF92" s="15"/>
      <c r="BG92" s="15"/>
      <c r="BH92" s="15"/>
      <c r="BI92" s="15"/>
      <c r="BJ92" s="12"/>
      <c r="BK92" s="130"/>
    </row>
    <row r="93" spans="2:63" x14ac:dyDescent="0.3">
      <c r="B93" s="565"/>
      <c r="C93" s="24"/>
      <c r="D93" s="20"/>
      <c r="E93" s="20"/>
      <c r="F93" s="22"/>
      <c r="G93" s="19"/>
      <c r="H93" s="20"/>
      <c r="I93" s="20"/>
      <c r="J93" s="20"/>
      <c r="K93" s="20"/>
      <c r="L93" s="20"/>
      <c r="M93" s="22"/>
      <c r="N93" s="19"/>
      <c r="O93" s="20"/>
      <c r="P93" s="20"/>
      <c r="Q93" s="20"/>
      <c r="R93" s="20"/>
      <c r="S93" s="20"/>
      <c r="T93" s="22"/>
      <c r="U93" s="19"/>
      <c r="V93" s="20"/>
      <c r="W93" s="20"/>
      <c r="X93" s="20"/>
      <c r="Y93" s="20"/>
      <c r="Z93" s="20"/>
      <c r="AA93" s="22"/>
      <c r="AB93" s="19"/>
      <c r="AC93" s="20"/>
      <c r="AD93" s="20"/>
      <c r="AE93" s="20"/>
      <c r="AF93" s="20"/>
      <c r="AG93" s="25"/>
      <c r="AH93" s="18"/>
      <c r="AI93" s="19"/>
      <c r="AJ93" s="20"/>
      <c r="AK93" s="20"/>
      <c r="AL93" s="20"/>
      <c r="AM93" s="20"/>
      <c r="AN93" s="20"/>
      <c r="AO93" s="22"/>
      <c r="AP93" s="19"/>
      <c r="AQ93" s="20"/>
      <c r="AR93" s="20"/>
      <c r="AS93" s="20"/>
      <c r="AT93" s="20"/>
      <c r="AU93" s="20"/>
      <c r="AV93" s="22"/>
      <c r="AW93" s="19"/>
      <c r="AX93" s="20"/>
      <c r="AY93" s="20"/>
      <c r="AZ93" s="20"/>
      <c r="BA93" s="20"/>
      <c r="BB93" s="20"/>
      <c r="BC93" s="22"/>
      <c r="BD93" s="19"/>
      <c r="BE93" s="20"/>
      <c r="BF93" s="20"/>
      <c r="BG93" s="20"/>
      <c r="BH93" s="20"/>
      <c r="BI93" s="20"/>
      <c r="BJ93" s="22"/>
      <c r="BK93" s="23"/>
    </row>
    <row r="94" spans="2:63" ht="13.8" customHeight="1" x14ac:dyDescent="0.3">
      <c r="B94" s="565" t="s">
        <v>30</v>
      </c>
      <c r="C94" s="24"/>
      <c r="D94" s="20"/>
      <c r="E94" s="20"/>
      <c r="F94" s="22"/>
      <c r="G94" s="19"/>
      <c r="H94" s="20"/>
      <c r="I94" s="20"/>
      <c r="J94" s="20"/>
      <c r="K94" s="20"/>
      <c r="L94" s="20"/>
      <c r="M94" s="22"/>
      <c r="N94" s="19"/>
      <c r="O94" s="20"/>
      <c r="P94" s="20"/>
      <c r="Q94" s="20"/>
      <c r="R94" s="20"/>
      <c r="S94" s="20"/>
      <c r="T94" s="22"/>
      <c r="U94" s="19"/>
      <c r="V94" s="20"/>
      <c r="W94" s="20"/>
      <c r="X94" s="20"/>
      <c r="Y94" s="20"/>
      <c r="Z94" s="20"/>
      <c r="AA94" s="22"/>
      <c r="AB94" s="19"/>
      <c r="AC94" s="20"/>
      <c r="AD94" s="20"/>
      <c r="AE94" s="20"/>
      <c r="AF94" s="20"/>
      <c r="AG94" s="25"/>
      <c r="AH94" s="18"/>
      <c r="AI94" s="1" t="s">
        <v>34</v>
      </c>
      <c r="AJ94" s="4"/>
      <c r="AK94" s="4"/>
      <c r="AL94" s="4"/>
      <c r="AM94" s="4"/>
      <c r="AN94" s="4"/>
      <c r="AO94" s="69"/>
      <c r="AP94" s="137"/>
      <c r="AQ94" s="4"/>
      <c r="AR94" s="4"/>
      <c r="AS94" s="4"/>
      <c r="AT94" s="4"/>
      <c r="AU94" s="4"/>
      <c r="AV94" s="69"/>
      <c r="AW94" s="1" t="s">
        <v>33</v>
      </c>
      <c r="AX94" s="4"/>
      <c r="AY94" s="4"/>
      <c r="AZ94" s="4"/>
      <c r="BA94" s="4"/>
      <c r="BB94" s="20"/>
      <c r="BC94" s="22"/>
      <c r="BD94" s="70" t="s">
        <v>31</v>
      </c>
      <c r="BE94" s="20"/>
      <c r="BF94" s="20"/>
      <c r="BG94" s="20"/>
      <c r="BH94" s="20"/>
      <c r="BI94" s="224" t="s">
        <v>45</v>
      </c>
      <c r="BJ94" s="22"/>
      <c r="BK94" s="23"/>
    </row>
    <row r="95" spans="2:63" x14ac:dyDescent="0.3">
      <c r="B95" s="565"/>
      <c r="C95" s="24"/>
      <c r="D95" s="20"/>
      <c r="E95" s="20"/>
      <c r="F95" s="22"/>
      <c r="G95" s="19"/>
      <c r="H95" s="20"/>
      <c r="I95" s="20"/>
      <c r="J95" s="20"/>
      <c r="K95" s="20"/>
      <c r="L95" s="20"/>
      <c r="M95" s="22"/>
      <c r="N95" s="19"/>
      <c r="O95" s="20"/>
      <c r="P95" s="20"/>
      <c r="Q95" s="20"/>
      <c r="R95" s="20"/>
      <c r="S95" s="20"/>
      <c r="T95" s="22"/>
      <c r="U95" s="19"/>
      <c r="V95" s="20"/>
      <c r="W95" s="20"/>
      <c r="X95" s="20"/>
      <c r="Y95" s="20"/>
      <c r="Z95" s="20"/>
      <c r="AA95" s="22"/>
      <c r="AB95" s="19"/>
      <c r="AC95" s="20"/>
      <c r="AD95" s="20"/>
      <c r="AE95" s="20"/>
      <c r="AF95" s="20"/>
      <c r="AG95" s="25"/>
      <c r="AH95" s="18"/>
      <c r="AI95" s="137" t="s">
        <v>32</v>
      </c>
      <c r="AJ95" s="4"/>
      <c r="AK95" s="4"/>
      <c r="AL95" s="4"/>
      <c r="AM95" s="4"/>
      <c r="AN95" s="4"/>
      <c r="AO95" s="69"/>
      <c r="AP95" s="137"/>
      <c r="AQ95" s="4"/>
      <c r="AR95" s="4"/>
      <c r="AS95" s="4"/>
      <c r="AT95" s="4"/>
      <c r="AU95" s="4"/>
      <c r="AV95" s="69"/>
      <c r="AW95" s="137"/>
      <c r="AX95" s="4"/>
      <c r="AY95" s="4"/>
      <c r="AZ95" s="4"/>
      <c r="BA95" s="4"/>
      <c r="BB95" s="20"/>
      <c r="BC95" s="22"/>
      <c r="BD95" s="19"/>
      <c r="BE95" s="20"/>
      <c r="BF95" s="20"/>
      <c r="BG95" s="20"/>
      <c r="BH95" s="20"/>
      <c r="BI95" s="20"/>
      <c r="BJ95" s="22"/>
      <c r="BK95" s="23"/>
    </row>
    <row r="96" spans="2:63" x14ac:dyDescent="0.3">
      <c r="B96" s="565"/>
      <c r="C96" s="24"/>
      <c r="D96" s="20"/>
      <c r="E96" s="20"/>
      <c r="F96" s="22"/>
      <c r="G96" s="19"/>
      <c r="H96" s="20"/>
      <c r="I96" s="20"/>
      <c r="J96" s="20"/>
      <c r="K96" s="20"/>
      <c r="L96" s="20"/>
      <c r="M96" s="22"/>
      <c r="N96" s="19"/>
      <c r="O96" s="20"/>
      <c r="P96" s="20"/>
      <c r="Q96" s="20"/>
      <c r="R96" s="20"/>
      <c r="S96" s="20"/>
      <c r="T96" s="22"/>
      <c r="U96" s="19"/>
      <c r="V96" s="20"/>
      <c r="W96" s="20"/>
      <c r="X96" s="20"/>
      <c r="Y96" s="20"/>
      <c r="Z96" s="20"/>
      <c r="AA96" s="22"/>
      <c r="AB96" s="19"/>
      <c r="AC96" s="20"/>
      <c r="AD96" s="20"/>
      <c r="AE96" s="20"/>
      <c r="AF96" s="20"/>
      <c r="AG96" s="25"/>
      <c r="AH96" s="18"/>
      <c r="AI96" s="19"/>
      <c r="AJ96" s="20"/>
      <c r="AK96" s="20"/>
      <c r="AL96" s="20"/>
      <c r="AM96" s="20"/>
      <c r="AN96" s="20"/>
      <c r="AO96" s="22"/>
      <c r="AP96" s="19"/>
      <c r="AQ96" s="20"/>
      <c r="AR96" s="20"/>
      <c r="AS96" s="20"/>
      <c r="AT96" s="20"/>
      <c r="AU96" s="20"/>
      <c r="AV96" s="22"/>
      <c r="AW96" s="19"/>
      <c r="AX96" s="20"/>
      <c r="AY96" s="20"/>
      <c r="AZ96" s="20"/>
      <c r="BA96" s="20"/>
      <c r="BB96" s="20"/>
      <c r="BC96" s="22"/>
      <c r="BD96" s="19"/>
      <c r="BE96" s="20"/>
      <c r="BF96" s="20"/>
      <c r="BG96" s="20"/>
      <c r="BH96" s="20"/>
      <c r="BI96" s="20"/>
      <c r="BJ96" s="22"/>
      <c r="BK96" s="23"/>
    </row>
    <row r="97" spans="2:64" x14ac:dyDescent="0.3">
      <c r="B97" s="565"/>
      <c r="C97" s="24"/>
      <c r="D97" s="20"/>
      <c r="E97" s="20"/>
      <c r="F97" s="22"/>
      <c r="G97" s="19"/>
      <c r="H97" s="20"/>
      <c r="I97" s="20"/>
      <c r="J97" s="20"/>
      <c r="K97" s="20"/>
      <c r="L97" s="20"/>
      <c r="M97" s="22"/>
      <c r="N97" s="19"/>
      <c r="O97" s="20"/>
      <c r="P97" s="20"/>
      <c r="Q97" s="20"/>
      <c r="R97" s="20"/>
      <c r="S97" s="20"/>
      <c r="T97" s="22"/>
      <c r="U97" s="19"/>
      <c r="V97" s="20"/>
      <c r="W97" s="20"/>
      <c r="X97" s="20"/>
      <c r="Y97" s="20"/>
      <c r="Z97" s="20"/>
      <c r="AA97" s="22"/>
      <c r="AB97" s="19"/>
      <c r="AC97" s="20"/>
      <c r="AD97" s="20"/>
      <c r="AE97" s="20"/>
      <c r="AF97" s="20"/>
      <c r="AG97" s="25"/>
      <c r="AH97" s="18"/>
      <c r="AI97" s="19"/>
      <c r="AJ97" s="20"/>
      <c r="AK97" s="20"/>
      <c r="AL97" s="20"/>
      <c r="AM97" s="20"/>
      <c r="AN97" s="20"/>
      <c r="AO97" s="22"/>
      <c r="AP97" s="19"/>
      <c r="AQ97" s="20"/>
      <c r="AR97" s="20"/>
      <c r="AS97" s="20"/>
      <c r="AT97" s="20"/>
      <c r="AU97" s="20"/>
      <c r="AV97" s="22"/>
      <c r="AW97" s="19"/>
      <c r="AX97" s="20"/>
      <c r="AY97" s="20"/>
      <c r="AZ97" s="20"/>
      <c r="BA97" s="20"/>
      <c r="BB97" s="20"/>
      <c r="BC97" s="22"/>
      <c r="BD97" s="19"/>
      <c r="BE97" s="20"/>
      <c r="BF97" s="20"/>
      <c r="BG97" s="20"/>
      <c r="BH97" s="20"/>
      <c r="BI97" s="20"/>
      <c r="BJ97" s="22"/>
      <c r="BK97" s="23"/>
    </row>
    <row r="98" spans="2:64" ht="11.25" customHeight="1" x14ac:dyDescent="0.3"/>
    <row r="99" spans="2:64" ht="15.6" x14ac:dyDescent="0.3">
      <c r="B99" s="562" t="s">
        <v>1</v>
      </c>
      <c r="C99" s="564" t="s">
        <v>87</v>
      </c>
      <c r="D99" s="564"/>
      <c r="E99" s="564"/>
      <c r="F99" s="564"/>
      <c r="G99" s="564"/>
      <c r="H99" s="564"/>
      <c r="I99" s="564"/>
      <c r="J99" s="564"/>
      <c r="K99" s="564"/>
      <c r="L99" s="564"/>
      <c r="M99" s="564"/>
      <c r="N99" s="564"/>
      <c r="O99" s="564"/>
      <c r="P99" s="564"/>
      <c r="Q99" s="564"/>
      <c r="R99" s="564"/>
      <c r="S99" s="564"/>
      <c r="T99" s="564"/>
      <c r="U99" s="564"/>
      <c r="V99" s="564"/>
      <c r="W99" s="564"/>
      <c r="X99" s="564"/>
      <c r="Y99" s="564"/>
      <c r="Z99" s="564"/>
      <c r="AA99" s="564"/>
      <c r="AB99" s="564"/>
      <c r="AC99" s="564"/>
      <c r="AD99" s="564"/>
      <c r="AE99" s="564"/>
      <c r="AF99" s="564"/>
      <c r="AG99" s="564"/>
      <c r="AH99" s="564" t="s">
        <v>88</v>
      </c>
      <c r="AI99" s="564"/>
      <c r="AJ99" s="564"/>
      <c r="AK99" s="564"/>
      <c r="AL99" s="564"/>
      <c r="AM99" s="564"/>
      <c r="AN99" s="564"/>
      <c r="AO99" s="564"/>
      <c r="AP99" s="564"/>
      <c r="AQ99" s="564"/>
      <c r="AR99" s="564"/>
      <c r="AS99" s="564"/>
      <c r="AT99" s="564"/>
      <c r="AU99" s="564"/>
      <c r="AV99" s="564"/>
      <c r="AW99" s="564"/>
      <c r="AX99" s="564"/>
      <c r="AY99" s="564"/>
      <c r="AZ99" s="564"/>
      <c r="BA99" s="564"/>
      <c r="BB99" s="564"/>
      <c r="BC99" s="564"/>
      <c r="BD99" s="564"/>
      <c r="BE99" s="564"/>
      <c r="BF99" s="564"/>
      <c r="BG99" s="564"/>
      <c r="BH99" s="564"/>
      <c r="BI99" s="564"/>
      <c r="BJ99" s="564"/>
      <c r="BK99" s="564"/>
      <c r="BL99" s="564"/>
    </row>
    <row r="100" spans="2:64" x14ac:dyDescent="0.3">
      <c r="B100" s="562"/>
      <c r="C100" s="3">
        <v>1</v>
      </c>
      <c r="D100" s="4">
        <f t="shared" ref="D100:AG100" si="14">C100+1</f>
        <v>2</v>
      </c>
      <c r="E100" s="4">
        <f t="shared" si="14"/>
        <v>3</v>
      </c>
      <c r="F100" s="4">
        <f t="shared" si="14"/>
        <v>4</v>
      </c>
      <c r="G100" s="4">
        <f t="shared" si="14"/>
        <v>5</v>
      </c>
      <c r="H100" s="4">
        <f t="shared" si="14"/>
        <v>6</v>
      </c>
      <c r="I100" s="158">
        <f t="shared" si="14"/>
        <v>7</v>
      </c>
      <c r="J100" s="158">
        <f t="shared" si="14"/>
        <v>8</v>
      </c>
      <c r="K100" s="158">
        <f t="shared" si="14"/>
        <v>9</v>
      </c>
      <c r="L100" s="158">
        <f t="shared" si="14"/>
        <v>10</v>
      </c>
      <c r="M100" s="158">
        <f t="shared" si="14"/>
        <v>11</v>
      </c>
      <c r="N100" s="158">
        <f t="shared" si="14"/>
        <v>12</v>
      </c>
      <c r="O100" s="158">
        <f t="shared" si="14"/>
        <v>13</v>
      </c>
      <c r="P100" s="158">
        <f t="shared" si="14"/>
        <v>14</v>
      </c>
      <c r="Q100" s="158">
        <f t="shared" si="14"/>
        <v>15</v>
      </c>
      <c r="R100" s="158">
        <f t="shared" si="14"/>
        <v>16</v>
      </c>
      <c r="S100" s="158">
        <f t="shared" si="14"/>
        <v>17</v>
      </c>
      <c r="T100" s="158">
        <f t="shared" si="14"/>
        <v>18</v>
      </c>
      <c r="U100" s="158">
        <f t="shared" si="14"/>
        <v>19</v>
      </c>
      <c r="V100" s="158">
        <f t="shared" si="14"/>
        <v>20</v>
      </c>
      <c r="W100" s="158">
        <f t="shared" si="14"/>
        <v>21</v>
      </c>
      <c r="X100" s="158">
        <f t="shared" si="14"/>
        <v>22</v>
      </c>
      <c r="Y100" s="158">
        <f t="shared" si="14"/>
        <v>23</v>
      </c>
      <c r="Z100" s="158">
        <f t="shared" si="14"/>
        <v>24</v>
      </c>
      <c r="AA100" s="158">
        <f t="shared" si="14"/>
        <v>25</v>
      </c>
      <c r="AB100" s="158">
        <f t="shared" si="14"/>
        <v>26</v>
      </c>
      <c r="AC100" s="158">
        <f t="shared" si="14"/>
        <v>27</v>
      </c>
      <c r="AD100" s="158">
        <f t="shared" si="14"/>
        <v>28</v>
      </c>
      <c r="AE100" s="158">
        <f t="shared" si="14"/>
        <v>29</v>
      </c>
      <c r="AF100" s="158">
        <f t="shared" si="14"/>
        <v>30</v>
      </c>
      <c r="AG100" s="159">
        <f t="shared" si="14"/>
        <v>31</v>
      </c>
      <c r="AH100" s="160">
        <v>1</v>
      </c>
      <c r="AI100" s="158">
        <f t="shared" ref="AI100:BJ100" si="15">AH100+1</f>
        <v>2</v>
      </c>
      <c r="AJ100" s="158">
        <f t="shared" si="15"/>
        <v>3</v>
      </c>
      <c r="AK100" s="158">
        <f t="shared" si="15"/>
        <v>4</v>
      </c>
      <c r="AL100" s="158">
        <f t="shared" si="15"/>
        <v>5</v>
      </c>
      <c r="AM100" s="158">
        <f t="shared" si="15"/>
        <v>6</v>
      </c>
      <c r="AN100" s="158">
        <f t="shared" si="15"/>
        <v>7</v>
      </c>
      <c r="AO100" s="158">
        <f t="shared" si="15"/>
        <v>8</v>
      </c>
      <c r="AP100" s="158">
        <f t="shared" si="15"/>
        <v>9</v>
      </c>
      <c r="AQ100" s="158">
        <f t="shared" si="15"/>
        <v>10</v>
      </c>
      <c r="AR100" s="158">
        <f t="shared" si="15"/>
        <v>11</v>
      </c>
      <c r="AS100" s="158">
        <f t="shared" si="15"/>
        <v>12</v>
      </c>
      <c r="AT100" s="158">
        <f t="shared" si="15"/>
        <v>13</v>
      </c>
      <c r="AU100" s="158">
        <f t="shared" si="15"/>
        <v>14</v>
      </c>
      <c r="AV100" s="158">
        <f t="shared" si="15"/>
        <v>15</v>
      </c>
      <c r="AW100" s="158">
        <f t="shared" si="15"/>
        <v>16</v>
      </c>
      <c r="AX100" s="158">
        <f t="shared" si="15"/>
        <v>17</v>
      </c>
      <c r="AY100" s="158">
        <f t="shared" si="15"/>
        <v>18</v>
      </c>
      <c r="AZ100" s="158">
        <f t="shared" si="15"/>
        <v>19</v>
      </c>
      <c r="BA100" s="158">
        <f t="shared" si="15"/>
        <v>20</v>
      </c>
      <c r="BB100" s="158">
        <f t="shared" si="15"/>
        <v>21</v>
      </c>
      <c r="BC100" s="158">
        <f t="shared" si="15"/>
        <v>22</v>
      </c>
      <c r="BD100" s="158">
        <f t="shared" si="15"/>
        <v>23</v>
      </c>
      <c r="BE100" s="158">
        <f t="shared" si="15"/>
        <v>24</v>
      </c>
      <c r="BF100" s="158">
        <f t="shared" si="15"/>
        <v>25</v>
      </c>
      <c r="BG100" s="158">
        <f t="shared" si="15"/>
        <v>26</v>
      </c>
      <c r="BH100" s="158">
        <f t="shared" si="15"/>
        <v>27</v>
      </c>
      <c r="BI100" s="158">
        <f t="shared" si="15"/>
        <v>28</v>
      </c>
      <c r="BJ100" s="158">
        <f t="shared" si="15"/>
        <v>29</v>
      </c>
      <c r="BK100" s="161">
        <v>30</v>
      </c>
      <c r="BL100" s="159">
        <v>31</v>
      </c>
    </row>
    <row r="101" spans="2:64" ht="15.75" customHeight="1" x14ac:dyDescent="0.3">
      <c r="B101" s="565" t="s">
        <v>4</v>
      </c>
      <c r="C101" s="73" t="s">
        <v>34</v>
      </c>
      <c r="D101" s="15"/>
      <c r="E101" s="15"/>
      <c r="F101" s="10"/>
      <c r="G101" s="10"/>
      <c r="H101" s="12"/>
      <c r="I101" s="609" t="s">
        <v>89</v>
      </c>
      <c r="J101" s="609"/>
      <c r="K101" s="609"/>
      <c r="L101" s="609"/>
      <c r="M101" s="609"/>
      <c r="N101" s="609"/>
      <c r="O101" s="609"/>
      <c r="P101" s="609" t="s">
        <v>89</v>
      </c>
      <c r="Q101" s="609"/>
      <c r="R101" s="609"/>
      <c r="S101" s="609"/>
      <c r="T101" s="609"/>
      <c r="U101" s="609"/>
      <c r="V101" s="609"/>
      <c r="W101" s="609" t="s">
        <v>89</v>
      </c>
      <c r="X101" s="609"/>
      <c r="Y101" s="609"/>
      <c r="Z101" s="609"/>
      <c r="AA101" s="609"/>
      <c r="AB101" s="609"/>
      <c r="AC101" s="609"/>
      <c r="AD101" s="16"/>
      <c r="AE101" s="15"/>
      <c r="AF101" s="15"/>
      <c r="AG101" s="17"/>
      <c r="AH101" s="14"/>
      <c r="AI101" s="15"/>
      <c r="AJ101" s="12"/>
      <c r="AK101" s="9"/>
      <c r="AL101" s="10"/>
      <c r="AM101" s="10"/>
      <c r="AN101" s="10"/>
      <c r="AO101" s="10"/>
      <c r="AP101" s="10"/>
      <c r="AQ101" s="12"/>
      <c r="AR101" s="16"/>
      <c r="AS101" s="15"/>
      <c r="AT101" s="15"/>
      <c r="AU101" s="15"/>
      <c r="AV101" s="15"/>
      <c r="AW101" s="15"/>
      <c r="AX101" s="12"/>
      <c r="AY101" s="16"/>
      <c r="AZ101" s="15"/>
      <c r="BA101" s="15"/>
      <c r="BB101" s="15"/>
      <c r="BC101" s="15"/>
      <c r="BD101" s="15"/>
      <c r="BE101" s="12"/>
      <c r="BF101" s="16"/>
      <c r="BG101" s="15"/>
      <c r="BH101" s="15"/>
      <c r="BI101" s="15"/>
      <c r="BJ101" s="15"/>
      <c r="BK101" s="141"/>
      <c r="BL101" s="17"/>
    </row>
    <row r="102" spans="2:64" x14ac:dyDescent="0.3">
      <c r="B102" s="565"/>
      <c r="C102" s="72" t="s">
        <v>33</v>
      </c>
      <c r="D102" s="20"/>
      <c r="E102" s="20"/>
      <c r="F102" s="20"/>
      <c r="G102" s="20"/>
      <c r="H102" s="22"/>
      <c r="I102" s="19"/>
      <c r="J102" s="20"/>
      <c r="K102" s="20"/>
      <c r="L102" s="20"/>
      <c r="M102" s="20"/>
      <c r="N102" s="20"/>
      <c r="O102" s="22"/>
      <c r="P102" s="19"/>
      <c r="Q102" s="20"/>
      <c r="R102" s="20"/>
      <c r="S102" s="20"/>
      <c r="T102" s="20"/>
      <c r="U102" s="20"/>
      <c r="V102" s="22"/>
      <c r="W102" s="19"/>
      <c r="X102" s="20"/>
      <c r="Y102" s="20"/>
      <c r="Z102" s="20"/>
      <c r="AA102" s="20"/>
      <c r="AB102" s="20"/>
      <c r="AC102" s="22"/>
      <c r="AD102" s="19"/>
      <c r="AE102" s="20"/>
      <c r="AF102" s="20"/>
      <c r="AG102" s="25"/>
      <c r="AH102" s="24"/>
      <c r="AI102" s="20"/>
      <c r="AJ102" s="22"/>
      <c r="AK102" s="19"/>
      <c r="AL102" s="20"/>
      <c r="AM102" s="20"/>
      <c r="AN102" s="20"/>
      <c r="AO102" s="20"/>
      <c r="AP102" s="20"/>
      <c r="AQ102" s="22"/>
      <c r="AR102" s="19"/>
      <c r="AS102" s="20"/>
      <c r="AT102" s="20"/>
      <c r="AU102" s="20"/>
      <c r="AV102" s="20"/>
      <c r="AW102" s="20"/>
      <c r="AX102" s="22"/>
      <c r="AY102" s="19"/>
      <c r="AZ102" s="20"/>
      <c r="BA102" s="20"/>
      <c r="BB102" s="20"/>
      <c r="BC102" s="20"/>
      <c r="BD102" s="20"/>
      <c r="BE102" s="22"/>
      <c r="BF102" s="19"/>
      <c r="BG102" s="20"/>
      <c r="BH102" s="20"/>
      <c r="BI102" s="20"/>
      <c r="BJ102" s="20"/>
      <c r="BK102" s="21"/>
      <c r="BL102" s="25"/>
    </row>
    <row r="103" spans="2:64" ht="13.8" customHeight="1" x14ac:dyDescent="0.3">
      <c r="B103" s="565" t="s">
        <v>30</v>
      </c>
      <c r="C103" s="24"/>
      <c r="D103" s="20"/>
      <c r="E103" s="20"/>
      <c r="F103" s="20"/>
      <c r="G103" s="20"/>
      <c r="H103" s="22"/>
      <c r="I103" s="19"/>
      <c r="J103" s="20"/>
      <c r="K103" s="20"/>
      <c r="L103" s="20"/>
      <c r="M103" s="20"/>
      <c r="N103" s="20"/>
      <c r="O103" s="22"/>
      <c r="P103" s="19"/>
      <c r="Q103" s="20"/>
      <c r="R103" s="20"/>
      <c r="S103" s="20"/>
      <c r="T103" s="20"/>
      <c r="U103" s="20"/>
      <c r="V103" s="22"/>
      <c r="W103" s="19"/>
      <c r="X103" s="20"/>
      <c r="Y103" s="20"/>
      <c r="Z103" s="20"/>
      <c r="AA103" s="20"/>
      <c r="AB103" s="20"/>
      <c r="AC103" s="22"/>
      <c r="AD103" s="19"/>
      <c r="AE103" s="20"/>
      <c r="AF103" s="20"/>
      <c r="AG103" s="25"/>
      <c r="AH103" s="24"/>
      <c r="AI103" s="20"/>
      <c r="AJ103" s="22"/>
      <c r="AK103" s="19"/>
      <c r="AL103" s="20"/>
      <c r="AM103" s="20"/>
      <c r="AN103" s="20"/>
      <c r="AO103" s="20"/>
      <c r="AP103" s="20"/>
      <c r="AQ103" s="22"/>
      <c r="AR103" s="19"/>
      <c r="AS103" s="20"/>
      <c r="AT103" s="20"/>
      <c r="AU103" s="20"/>
      <c r="AV103" s="20"/>
      <c r="AW103" s="20"/>
      <c r="AX103" s="22"/>
      <c r="AY103" s="19"/>
      <c r="AZ103" s="20"/>
      <c r="BA103" s="20"/>
      <c r="BB103" s="20"/>
      <c r="BC103" s="20"/>
      <c r="BD103" s="20"/>
      <c r="BE103" s="22"/>
      <c r="BF103" s="19"/>
      <c r="BG103" s="20"/>
      <c r="BH103" s="20"/>
      <c r="BI103" s="20"/>
      <c r="BJ103" s="20"/>
      <c r="BK103" s="21"/>
      <c r="BL103" s="25"/>
    </row>
    <row r="104" spans="2:64" x14ac:dyDescent="0.3">
      <c r="B104" s="565"/>
      <c r="C104" s="24"/>
      <c r="D104" s="20"/>
      <c r="E104" s="20"/>
      <c r="F104" s="20"/>
      <c r="G104" s="20"/>
      <c r="H104" s="22"/>
      <c r="I104" s="19"/>
      <c r="J104" s="20"/>
      <c r="K104" s="20"/>
      <c r="L104" s="20"/>
      <c r="M104" s="20"/>
      <c r="N104" s="20"/>
      <c r="O104" s="22"/>
      <c r="P104" s="19"/>
      <c r="Q104" s="20"/>
      <c r="R104" s="20"/>
      <c r="S104" s="20"/>
      <c r="T104" s="20"/>
      <c r="U104" s="20"/>
      <c r="V104" s="22"/>
      <c r="W104" s="19"/>
      <c r="X104" s="20"/>
      <c r="Y104" s="20"/>
      <c r="Z104" s="20"/>
      <c r="AA104" s="20"/>
      <c r="AB104" s="20"/>
      <c r="AC104" s="22"/>
      <c r="AD104" s="19"/>
      <c r="AE104" s="20"/>
      <c r="AF104" s="20"/>
      <c r="AG104" s="25"/>
      <c r="AH104" s="24"/>
      <c r="AI104" s="20"/>
      <c r="AJ104" s="22"/>
      <c r="AK104" s="19"/>
      <c r="AL104" s="20"/>
      <c r="AM104" s="20"/>
      <c r="AN104" s="20"/>
      <c r="AO104" s="20"/>
      <c r="AP104" s="20"/>
      <c r="AQ104" s="22"/>
      <c r="AR104" s="19"/>
      <c r="AS104" s="20"/>
      <c r="AT104" s="20"/>
      <c r="AU104" s="20"/>
      <c r="AV104" s="20"/>
      <c r="AW104" s="20"/>
      <c r="AX104" s="22"/>
      <c r="AY104" s="19"/>
      <c r="AZ104" s="20"/>
      <c r="BA104" s="20"/>
      <c r="BB104" s="20"/>
      <c r="BC104" s="20"/>
      <c r="BD104" s="20"/>
      <c r="BE104" s="22"/>
      <c r="BF104" s="19"/>
      <c r="BG104" s="20"/>
      <c r="BH104" s="20"/>
      <c r="BI104" s="20"/>
      <c r="BJ104" s="20"/>
      <c r="BK104" s="21"/>
      <c r="BL104" s="25"/>
    </row>
    <row r="105" spans="2:64" x14ac:dyDescent="0.3">
      <c r="B105" s="565"/>
      <c r="C105" s="24"/>
      <c r="D105" s="20"/>
      <c r="E105" s="20"/>
      <c r="F105" s="20"/>
      <c r="G105" s="20"/>
      <c r="H105" s="22"/>
      <c r="I105" s="19"/>
      <c r="J105" s="20"/>
      <c r="K105" s="20"/>
      <c r="L105" s="20"/>
      <c r="M105" s="20"/>
      <c r="N105" s="20"/>
      <c r="O105" s="22"/>
      <c r="P105" s="19"/>
      <c r="Q105" s="20"/>
      <c r="R105" s="20"/>
      <c r="S105" s="20"/>
      <c r="T105" s="20"/>
      <c r="U105" s="20"/>
      <c r="V105" s="22"/>
      <c r="W105" s="19"/>
      <c r="X105" s="20"/>
      <c r="Y105" s="20"/>
      <c r="Z105" s="20"/>
      <c r="AA105" s="20"/>
      <c r="AB105" s="20"/>
      <c r="AC105" s="22"/>
      <c r="AD105" s="19"/>
      <c r="AE105" s="20"/>
      <c r="AF105" s="20"/>
      <c r="AG105" s="25"/>
      <c r="AH105" s="24"/>
      <c r="AI105" s="20"/>
      <c r="AJ105" s="22"/>
      <c r="AK105" s="19"/>
      <c r="AL105" s="20"/>
      <c r="AM105" s="20"/>
      <c r="AN105" s="20"/>
      <c r="AO105" s="20"/>
      <c r="AP105" s="20"/>
      <c r="AQ105" s="22"/>
      <c r="AR105" s="19"/>
      <c r="AS105" s="20"/>
      <c r="AT105" s="20"/>
      <c r="AU105" s="20"/>
      <c r="AV105" s="20"/>
      <c r="AW105" s="20"/>
      <c r="AX105" s="22"/>
      <c r="AY105" s="19"/>
      <c r="AZ105" s="20"/>
      <c r="BA105" s="20"/>
      <c r="BB105" s="20"/>
      <c r="BC105" s="20"/>
      <c r="BD105" s="20"/>
      <c r="BE105" s="22"/>
      <c r="BF105" s="19"/>
      <c r="BG105" s="20"/>
      <c r="BH105" s="20"/>
      <c r="BI105" s="20"/>
      <c r="BJ105" s="20"/>
      <c r="BK105" s="21"/>
      <c r="BL105" s="25"/>
    </row>
    <row r="106" spans="2:64" ht="15.6" thickTop="1" thickBot="1" x14ac:dyDescent="0.35">
      <c r="B106" s="565"/>
      <c r="C106" s="24"/>
      <c r="D106" s="20"/>
      <c r="E106" s="20"/>
      <c r="F106" s="20"/>
      <c r="G106" s="20"/>
      <c r="H106" s="22"/>
      <c r="I106" s="19"/>
      <c r="J106" s="20"/>
      <c r="K106" s="20"/>
      <c r="L106" s="20"/>
      <c r="M106" s="20"/>
      <c r="N106" s="20"/>
      <c r="O106" s="22"/>
      <c r="P106" s="19"/>
      <c r="Q106" s="20"/>
      <c r="R106" s="20"/>
      <c r="S106" s="20"/>
      <c r="T106" s="20"/>
      <c r="U106" s="20"/>
      <c r="V106" s="22"/>
      <c r="W106" s="19"/>
      <c r="X106" s="20"/>
      <c r="Y106" s="20"/>
      <c r="Z106" s="20"/>
      <c r="AA106" s="20"/>
      <c r="AB106" s="20"/>
      <c r="AC106" s="22"/>
      <c r="AD106" s="19"/>
      <c r="AE106" s="20"/>
      <c r="AF106" s="20"/>
      <c r="AG106" s="25"/>
      <c r="AH106" s="24"/>
      <c r="AI106" s="20"/>
      <c r="AJ106" s="22"/>
      <c r="AK106" s="19"/>
      <c r="AL106" s="20"/>
      <c r="AM106" s="20"/>
      <c r="AN106" s="20"/>
      <c r="AO106" s="20"/>
      <c r="AP106" s="20"/>
      <c r="AQ106" s="22"/>
      <c r="AR106" s="19"/>
      <c r="AS106" s="20"/>
      <c r="AT106" s="20"/>
      <c r="AU106" s="20"/>
      <c r="AV106" s="20"/>
      <c r="AW106" s="20"/>
      <c r="AX106" s="22"/>
      <c r="AY106" s="19"/>
      <c r="AZ106" s="20"/>
      <c r="BA106" s="20"/>
      <c r="BB106" s="20"/>
      <c r="BC106" s="20"/>
      <c r="BD106" s="20"/>
      <c r="BE106" s="22"/>
      <c r="BF106" s="19"/>
      <c r="BG106" s="20"/>
      <c r="BH106" s="20"/>
      <c r="BI106" s="20"/>
      <c r="BJ106" s="20"/>
      <c r="BK106" s="21"/>
      <c r="BL106" s="25"/>
    </row>
    <row r="107" spans="2:64" ht="15.75" hidden="1" customHeight="1" x14ac:dyDescent="0.3">
      <c r="B107" s="565" t="s">
        <v>8</v>
      </c>
      <c r="C107" s="610" t="s">
        <v>50</v>
      </c>
      <c r="D107" s="610"/>
      <c r="E107" s="610"/>
      <c r="F107" s="610"/>
      <c r="G107" s="610"/>
      <c r="H107" s="610"/>
      <c r="I107" s="9"/>
      <c r="J107" s="10"/>
      <c r="K107" s="10"/>
      <c r="L107" s="10"/>
      <c r="M107" s="10"/>
      <c r="N107" s="10"/>
      <c r="O107" s="12"/>
      <c r="P107" s="9"/>
      <c r="Q107" s="10"/>
      <c r="R107" s="10"/>
      <c r="S107" s="10"/>
      <c r="T107" s="10"/>
      <c r="U107" s="10"/>
      <c r="V107" s="12"/>
      <c r="W107" s="9"/>
      <c r="X107" s="10"/>
      <c r="Y107" s="10"/>
      <c r="Z107" s="10"/>
      <c r="AA107" s="10"/>
      <c r="AB107" s="606" t="s">
        <v>90</v>
      </c>
      <c r="AC107" s="606"/>
      <c r="AD107" s="606"/>
      <c r="AE107" s="606"/>
      <c r="AF107" s="606"/>
      <c r="AG107" s="606"/>
      <c r="AH107" s="606"/>
      <c r="AI107" s="606"/>
      <c r="AJ107" s="606"/>
      <c r="AK107" s="606"/>
      <c r="AL107" s="606"/>
      <c r="AM107" s="606"/>
      <c r="AN107" s="606"/>
      <c r="AO107" s="606"/>
      <c r="AP107" s="606"/>
      <c r="AQ107" s="606"/>
      <c r="AR107" s="9"/>
      <c r="AS107" s="10"/>
      <c r="AT107" s="10"/>
      <c r="AU107" s="10"/>
      <c r="AV107" s="611" t="s">
        <v>80</v>
      </c>
      <c r="AW107" s="611"/>
      <c r="AX107" s="611"/>
      <c r="AY107" s="611"/>
      <c r="AZ107" s="611"/>
      <c r="BA107" s="611"/>
      <c r="BB107" s="611"/>
      <c r="BC107" s="611"/>
      <c r="BD107" s="611"/>
      <c r="BE107" s="611"/>
      <c r="BF107" s="611"/>
      <c r="BG107" s="611"/>
      <c r="BH107" s="611"/>
      <c r="BI107" s="611"/>
      <c r="BJ107" s="611"/>
      <c r="BK107" s="611"/>
      <c r="BL107" s="611"/>
    </row>
    <row r="108" spans="2:64" hidden="1" x14ac:dyDescent="0.3">
      <c r="B108" s="565"/>
      <c r="C108" s="569" t="s">
        <v>21</v>
      </c>
      <c r="D108" s="569"/>
      <c r="E108" s="569"/>
      <c r="F108" s="569"/>
      <c r="G108" s="569"/>
      <c r="H108" s="569"/>
      <c r="I108" s="569"/>
      <c r="J108" s="569"/>
      <c r="K108" s="569"/>
      <c r="L108" s="569"/>
      <c r="M108" s="569"/>
      <c r="N108" s="569"/>
      <c r="O108" s="569"/>
      <c r="P108" s="569"/>
      <c r="Q108" s="569"/>
      <c r="R108" s="569"/>
      <c r="S108" s="569"/>
      <c r="T108" s="569"/>
      <c r="U108" s="569"/>
      <c r="V108" s="569"/>
      <c r="W108" s="16"/>
      <c r="X108" s="15"/>
      <c r="Y108" s="15"/>
      <c r="Z108" s="15"/>
      <c r="AA108" s="15"/>
      <c r="AB108" s="15"/>
      <c r="AC108" s="140"/>
      <c r="AD108" s="16"/>
      <c r="AE108" s="15"/>
      <c r="AF108" s="15"/>
      <c r="AG108" s="17"/>
      <c r="AH108" s="14"/>
      <c r="AI108" s="15"/>
      <c r="AJ108" s="140"/>
      <c r="AK108" s="16"/>
      <c r="AL108" s="15"/>
      <c r="AM108" s="15"/>
      <c r="AN108" s="15"/>
      <c r="AO108" s="15"/>
      <c r="AP108" s="15"/>
      <c r="AQ108" s="140"/>
      <c r="AR108" s="16"/>
      <c r="AS108" s="15"/>
      <c r="AT108" s="15"/>
      <c r="AU108" s="15"/>
      <c r="AV108" s="15"/>
      <c r="AW108" s="15"/>
      <c r="AX108" s="140"/>
      <c r="AY108" s="16"/>
      <c r="AZ108" s="15"/>
      <c r="BA108" s="15"/>
      <c r="BB108" s="15"/>
      <c r="BC108" s="15"/>
      <c r="BD108" s="15"/>
      <c r="BE108" s="140"/>
      <c r="BF108" s="16"/>
      <c r="BG108" s="15"/>
      <c r="BH108" s="15"/>
      <c r="BI108" s="612" t="s">
        <v>91</v>
      </c>
      <c r="BJ108" s="612"/>
      <c r="BK108" s="612"/>
      <c r="BL108" s="612"/>
    </row>
    <row r="109" spans="2:64" hidden="1" x14ac:dyDescent="0.3">
      <c r="B109" s="565"/>
      <c r="C109" s="613" t="s">
        <v>79</v>
      </c>
      <c r="D109" s="613"/>
      <c r="E109" s="613"/>
      <c r="F109" s="613"/>
      <c r="G109" s="613"/>
      <c r="H109" s="613"/>
      <c r="I109" s="16"/>
      <c r="J109" s="15"/>
      <c r="K109" s="15"/>
      <c r="L109" s="15"/>
      <c r="M109" s="15"/>
      <c r="N109" s="15"/>
      <c r="O109" s="140"/>
      <c r="P109" s="16"/>
      <c r="Q109" s="15"/>
      <c r="R109" s="15"/>
      <c r="S109" s="15"/>
      <c r="T109" s="614" t="s">
        <v>92</v>
      </c>
      <c r="U109" s="614"/>
      <c r="V109" s="614"/>
      <c r="W109" s="614"/>
      <c r="X109" s="614"/>
      <c r="Y109" s="614"/>
      <c r="Z109" s="614"/>
      <c r="AA109" s="614"/>
      <c r="AB109" s="614"/>
      <c r="AC109" s="614"/>
      <c r="AD109" s="614"/>
      <c r="AE109" s="614"/>
      <c r="AF109" s="614"/>
      <c r="AG109" s="614"/>
      <c r="AH109" s="614"/>
      <c r="AI109" s="614"/>
      <c r="AJ109" s="614"/>
      <c r="AK109" s="16"/>
      <c r="AL109" s="15"/>
      <c r="AM109" s="15"/>
      <c r="AN109" s="15"/>
      <c r="AO109" s="15"/>
      <c r="AP109" s="15"/>
      <c r="AQ109" s="140"/>
      <c r="AR109" s="16"/>
      <c r="AS109" s="15"/>
      <c r="AT109" s="15"/>
      <c r="AU109" s="15"/>
      <c r="AV109" s="15"/>
      <c r="AW109" s="612" t="s">
        <v>24</v>
      </c>
      <c r="AX109" s="612"/>
      <c r="AY109" s="612"/>
      <c r="AZ109" s="612"/>
      <c r="BA109" s="612"/>
      <c r="BB109" s="612"/>
      <c r="BC109" s="612"/>
      <c r="BD109" s="612"/>
      <c r="BE109" s="612"/>
      <c r="BF109" s="612"/>
      <c r="BG109" s="612"/>
      <c r="BH109" s="612"/>
      <c r="BI109" s="612"/>
      <c r="BJ109" s="612"/>
      <c r="BK109" s="612"/>
      <c r="BL109" s="612"/>
    </row>
    <row r="110" spans="2:64" hidden="1" x14ac:dyDescent="0.3">
      <c r="B110" s="565"/>
      <c r="C110" s="613" t="s">
        <v>93</v>
      </c>
      <c r="D110" s="613"/>
      <c r="E110" s="613"/>
      <c r="F110" s="613"/>
      <c r="G110" s="613"/>
      <c r="H110" s="613"/>
      <c r="I110" s="613"/>
      <c r="J110" s="613"/>
      <c r="K110" s="613"/>
      <c r="L110" s="613"/>
      <c r="M110" s="613"/>
      <c r="N110" s="613"/>
      <c r="O110" s="613"/>
      <c r="P110" s="16"/>
      <c r="Q110" s="15"/>
      <c r="R110" s="15"/>
      <c r="S110" s="15"/>
      <c r="T110" s="614" t="s">
        <v>94</v>
      </c>
      <c r="U110" s="614"/>
      <c r="V110" s="614"/>
      <c r="W110" s="614"/>
      <c r="X110" s="614"/>
      <c r="Y110" s="614"/>
      <c r="Z110" s="614"/>
      <c r="AA110" s="614"/>
      <c r="AB110" s="614"/>
      <c r="AC110" s="614"/>
      <c r="AD110" s="614"/>
      <c r="AE110" s="614"/>
      <c r="AF110" s="614"/>
      <c r="AG110" s="614"/>
      <c r="AH110" s="614"/>
      <c r="AI110" s="614"/>
      <c r="AJ110" s="614"/>
      <c r="AK110" s="16"/>
      <c r="AL110" s="15"/>
      <c r="AM110" s="15"/>
      <c r="AN110" s="15"/>
      <c r="AO110" s="15"/>
      <c r="AP110" s="15"/>
      <c r="AQ110" s="140"/>
      <c r="AR110" s="16"/>
      <c r="AS110" s="15"/>
      <c r="AT110" s="15"/>
      <c r="AU110" s="15"/>
      <c r="AV110" s="15"/>
      <c r="AW110" s="15"/>
      <c r="AX110" s="140"/>
      <c r="AY110" s="16"/>
      <c r="AZ110" s="15"/>
      <c r="BA110" s="15"/>
      <c r="BB110" s="15"/>
      <c r="BC110" s="15"/>
      <c r="BD110" s="15"/>
      <c r="BE110" s="140"/>
      <c r="BF110" s="615" t="s">
        <v>95</v>
      </c>
      <c r="BG110" s="615"/>
      <c r="BH110" s="615"/>
      <c r="BI110" s="615"/>
      <c r="BJ110" s="615"/>
      <c r="BK110" s="615"/>
      <c r="BL110" s="615"/>
    </row>
    <row r="111" spans="2:64" hidden="1" x14ac:dyDescent="0.3">
      <c r="B111" s="565"/>
      <c r="C111" s="32"/>
      <c r="D111" s="29"/>
      <c r="E111" s="29"/>
      <c r="F111" s="29"/>
      <c r="G111" s="29"/>
      <c r="H111" s="30"/>
      <c r="I111" s="28"/>
      <c r="J111" s="29"/>
      <c r="K111" s="29"/>
      <c r="L111" s="571" t="s">
        <v>96</v>
      </c>
      <c r="M111" s="571"/>
      <c r="N111" s="571"/>
      <c r="O111" s="571"/>
      <c r="P111" s="571"/>
      <c r="Q111" s="571"/>
      <c r="R111" s="571"/>
      <c r="S111" s="571"/>
      <c r="T111" s="571"/>
      <c r="U111" s="571"/>
      <c r="V111" s="571"/>
      <c r="W111" s="571"/>
      <c r="X111" s="571"/>
      <c r="Y111" s="571"/>
      <c r="Z111" s="571"/>
      <c r="AA111" s="571"/>
      <c r="AB111" s="571"/>
      <c r="AC111" s="571"/>
      <c r="AD111" s="28"/>
      <c r="AE111" s="29"/>
      <c r="AF111" s="29"/>
      <c r="AG111" s="74"/>
      <c r="AH111" s="32"/>
      <c r="AI111" s="29"/>
      <c r="AJ111" s="30"/>
      <c r="AK111" s="28"/>
      <c r="AL111" s="29"/>
      <c r="AM111" s="29"/>
      <c r="AN111" s="29"/>
      <c r="AO111" s="29"/>
      <c r="AP111" s="29"/>
      <c r="AQ111" s="30"/>
      <c r="AR111" s="28"/>
      <c r="AS111" s="29"/>
      <c r="AT111" s="29"/>
      <c r="AU111" s="29"/>
      <c r="AV111" s="29"/>
      <c r="AW111" s="29"/>
      <c r="AX111" s="30"/>
      <c r="AY111" s="28"/>
      <c r="AZ111" s="29"/>
      <c r="BA111" s="29"/>
      <c r="BB111" s="29"/>
      <c r="BC111" s="29"/>
      <c r="BD111" s="29"/>
      <c r="BE111" s="30"/>
      <c r="BF111" s="28"/>
      <c r="BG111" s="29"/>
      <c r="BH111" s="29"/>
      <c r="BI111" s="29"/>
      <c r="BJ111" s="29"/>
      <c r="BK111" s="34"/>
      <c r="BL111" s="74"/>
    </row>
    <row r="112" spans="2:64" hidden="1" x14ac:dyDescent="0.3">
      <c r="B112" s="565"/>
      <c r="C112" s="569" t="s">
        <v>38</v>
      </c>
      <c r="D112" s="569"/>
      <c r="E112" s="569"/>
      <c r="F112" s="569"/>
      <c r="G112" s="569"/>
      <c r="H112" s="569"/>
      <c r="I112" s="569"/>
      <c r="J112" s="569"/>
      <c r="K112" s="569"/>
      <c r="L112" s="569"/>
      <c r="M112" s="569"/>
      <c r="N112" s="569"/>
      <c r="O112" s="569"/>
      <c r="P112" s="28"/>
      <c r="Q112" s="29"/>
      <c r="R112" s="29"/>
      <c r="S112" s="29"/>
      <c r="T112" s="29"/>
      <c r="U112" s="29"/>
      <c r="V112" s="30"/>
      <c r="W112" s="28"/>
      <c r="X112" s="29"/>
      <c r="Y112" s="29"/>
      <c r="Z112" s="29"/>
      <c r="AA112" s="29"/>
      <c r="AB112" s="29"/>
      <c r="AC112" s="30"/>
      <c r="AD112" s="28"/>
      <c r="AE112" s="29"/>
      <c r="AF112" s="29"/>
      <c r="AG112" s="74"/>
      <c r="AH112" s="32"/>
      <c r="AI112" s="29"/>
      <c r="AJ112" s="30"/>
      <c r="AK112" s="28"/>
      <c r="AL112" s="29"/>
      <c r="AM112" s="29"/>
      <c r="AN112" s="29"/>
      <c r="AO112" s="29"/>
      <c r="AP112" s="29"/>
      <c r="AQ112" s="30"/>
      <c r="AR112" s="28"/>
      <c r="AS112" s="29"/>
      <c r="AT112" s="29"/>
      <c r="AU112" s="29"/>
      <c r="AV112" s="29"/>
      <c r="AW112" s="29"/>
      <c r="AX112" s="30"/>
      <c r="AY112" s="28"/>
      <c r="AZ112" s="29"/>
      <c r="BA112" s="29"/>
      <c r="BB112" s="29"/>
      <c r="BC112" s="29"/>
      <c r="BD112" s="29"/>
      <c r="BE112" s="30"/>
      <c r="BF112" s="28"/>
      <c r="BG112" s="29"/>
      <c r="BH112" s="29"/>
      <c r="BI112" s="29"/>
      <c r="BJ112" s="29"/>
      <c r="BK112" s="34"/>
      <c r="BL112" s="74"/>
    </row>
    <row r="113" spans="2:64" hidden="1" x14ac:dyDescent="0.3">
      <c r="B113" s="565"/>
      <c r="C113" s="32"/>
      <c r="D113" s="29"/>
      <c r="E113" s="29"/>
      <c r="F113" s="614" t="s">
        <v>80</v>
      </c>
      <c r="G113" s="614"/>
      <c r="H113" s="614"/>
      <c r="I113" s="614"/>
      <c r="J113" s="614"/>
      <c r="K113" s="614"/>
      <c r="L113" s="614"/>
      <c r="M113" s="614"/>
      <c r="N113" s="614"/>
      <c r="O113" s="614"/>
      <c r="P113" s="614"/>
      <c r="Q113" s="614"/>
      <c r="R113" s="614"/>
      <c r="S113" s="614"/>
      <c r="T113" s="614"/>
      <c r="U113" s="614"/>
      <c r="V113" s="614"/>
      <c r="W113" s="28"/>
      <c r="X113" s="29"/>
      <c r="Y113" s="29"/>
      <c r="Z113" s="29"/>
      <c r="AA113" s="29"/>
      <c r="AB113" s="29"/>
      <c r="AC113" s="30"/>
      <c r="AD113" s="28"/>
      <c r="AE113" s="29"/>
      <c r="AF113" s="29"/>
      <c r="AG113" s="74"/>
      <c r="AH113" s="32"/>
      <c r="AI113" s="29"/>
      <c r="AJ113" s="30"/>
      <c r="AK113" s="28"/>
      <c r="AL113" s="29"/>
      <c r="AM113" s="29"/>
      <c r="AN113" s="29"/>
      <c r="AO113" s="29"/>
      <c r="AP113" s="29"/>
      <c r="AQ113" s="30"/>
      <c r="AR113" s="28"/>
      <c r="AS113" s="29"/>
      <c r="AT113" s="29"/>
      <c r="AU113" s="29"/>
      <c r="AV113" s="29"/>
      <c r="AW113" s="29"/>
      <c r="AX113" s="30"/>
      <c r="AY113" s="28"/>
      <c r="AZ113" s="29"/>
      <c r="BA113" s="29"/>
      <c r="BB113" s="29"/>
      <c r="BC113" s="29"/>
      <c r="BD113" s="29"/>
      <c r="BE113" s="30"/>
      <c r="BF113" s="28"/>
      <c r="BG113" s="29"/>
      <c r="BH113" s="29"/>
      <c r="BI113" s="29"/>
      <c r="BJ113" s="29"/>
      <c r="BK113" s="34"/>
      <c r="BL113" s="74"/>
    </row>
    <row r="114" spans="2:64" hidden="1" x14ac:dyDescent="0.3">
      <c r="B114" s="565"/>
      <c r="C114" s="24"/>
      <c r="D114" s="616" t="s">
        <v>36</v>
      </c>
      <c r="E114" s="616"/>
      <c r="F114" s="616"/>
      <c r="G114" s="616"/>
      <c r="H114" s="616"/>
      <c r="I114" s="616"/>
      <c r="J114" s="616"/>
      <c r="K114" s="616"/>
      <c r="L114" s="616"/>
      <c r="M114" s="616"/>
      <c r="N114" s="616"/>
      <c r="O114" s="616"/>
      <c r="P114" s="616"/>
      <c r="Q114" s="616"/>
      <c r="R114" s="616"/>
      <c r="S114" s="616"/>
      <c r="T114" s="616"/>
      <c r="U114" s="616"/>
      <c r="V114" s="616"/>
      <c r="W114" s="19"/>
      <c r="X114" s="20"/>
      <c r="Y114" s="20"/>
      <c r="Z114" s="20"/>
      <c r="AA114" s="20"/>
      <c r="AB114" s="20"/>
      <c r="AC114" s="22"/>
      <c r="AD114" s="19"/>
      <c r="AE114" s="20"/>
      <c r="AF114" s="20"/>
      <c r="AG114" s="25"/>
      <c r="AH114" s="24"/>
      <c r="AI114" s="20"/>
      <c r="AJ114" s="22"/>
      <c r="AK114" s="19"/>
      <c r="AL114" s="20"/>
      <c r="AM114" s="20"/>
      <c r="AN114" s="20"/>
      <c r="AO114" s="20"/>
      <c r="AP114" s="20"/>
      <c r="AQ114" s="22"/>
      <c r="AR114" s="19"/>
      <c r="AS114" s="20"/>
      <c r="AT114" s="20"/>
      <c r="AU114" s="20"/>
      <c r="AV114" s="20"/>
      <c r="AW114" s="20"/>
      <c r="AX114" s="22"/>
      <c r="AY114" s="19"/>
      <c r="AZ114" s="20"/>
      <c r="BA114" s="20"/>
      <c r="BB114" s="20"/>
      <c r="BC114" s="20"/>
      <c r="BD114" s="20"/>
      <c r="BE114" s="22"/>
      <c r="BF114" s="19"/>
      <c r="BG114" s="20"/>
      <c r="BH114" s="20"/>
      <c r="BI114" s="20"/>
      <c r="BJ114" s="20"/>
      <c r="BK114" s="21"/>
      <c r="BL114" s="25"/>
    </row>
    <row r="115" spans="2:64" hidden="1" x14ac:dyDescent="0.3">
      <c r="B115" s="617" t="s">
        <v>17</v>
      </c>
      <c r="C115" s="26"/>
      <c r="D115" s="10"/>
      <c r="E115" s="10"/>
      <c r="F115" s="10"/>
      <c r="G115" s="10"/>
      <c r="H115" s="12"/>
      <c r="I115" s="9"/>
      <c r="J115" s="10"/>
      <c r="K115" s="10"/>
      <c r="L115" s="10"/>
      <c r="M115" s="10"/>
      <c r="N115" s="618" t="s">
        <v>49</v>
      </c>
      <c r="O115" s="618"/>
      <c r="P115" s="9"/>
      <c r="Q115" s="10"/>
      <c r="R115" s="10"/>
      <c r="S115" s="10"/>
      <c r="T115" s="10"/>
      <c r="U115" s="10"/>
      <c r="V115" s="12"/>
      <c r="W115" s="9"/>
      <c r="X115" s="10"/>
      <c r="Y115" s="10"/>
      <c r="Z115" s="10"/>
      <c r="AA115" s="10"/>
      <c r="AB115" s="10"/>
      <c r="AC115" s="12"/>
      <c r="AD115" s="9"/>
      <c r="AE115" s="10"/>
      <c r="AF115" s="10"/>
      <c r="AG115" s="27"/>
      <c r="AH115" s="26"/>
      <c r="AI115" s="606" t="s">
        <v>97</v>
      </c>
      <c r="AJ115" s="606"/>
      <c r="AK115" s="9"/>
      <c r="AL115" s="10"/>
      <c r="AM115" s="10"/>
      <c r="AN115" s="10"/>
      <c r="AO115" s="10"/>
      <c r="AP115" s="606" t="s">
        <v>97</v>
      </c>
      <c r="AQ115" s="606"/>
      <c r="AR115" s="9"/>
      <c r="AS115" s="10"/>
      <c r="AT115" s="10"/>
      <c r="AU115" s="10"/>
      <c r="AV115" s="10"/>
      <c r="AW115" s="10"/>
      <c r="AX115" s="12"/>
      <c r="AY115" s="9"/>
      <c r="AZ115" s="10"/>
      <c r="BA115" s="10"/>
      <c r="BB115" s="10"/>
      <c r="BC115" s="10"/>
      <c r="BD115" s="10"/>
      <c r="BE115" s="12"/>
      <c r="BF115" s="9"/>
      <c r="BG115" s="10"/>
      <c r="BH115" s="10"/>
      <c r="BI115" s="10"/>
      <c r="BJ115" s="10"/>
      <c r="BK115" s="11"/>
      <c r="BL115" s="27"/>
    </row>
    <row r="116" spans="2:64" hidden="1" x14ac:dyDescent="0.3">
      <c r="B116" s="617"/>
      <c r="C116" s="40"/>
      <c r="D116" s="37"/>
      <c r="E116" s="37"/>
      <c r="F116" s="37"/>
      <c r="G116" s="37"/>
      <c r="H116" s="38"/>
      <c r="I116" s="36"/>
      <c r="J116" s="37"/>
      <c r="K116" s="37"/>
      <c r="L116" s="37"/>
      <c r="M116" s="37"/>
      <c r="N116" s="37"/>
      <c r="O116" s="38"/>
      <c r="P116" s="36"/>
      <c r="Q116" s="37"/>
      <c r="R116" s="37"/>
      <c r="S116" s="37"/>
      <c r="T116" s="37"/>
      <c r="U116" s="37"/>
      <c r="V116" s="38"/>
      <c r="W116" s="36"/>
      <c r="X116" s="37"/>
      <c r="Y116" s="37"/>
      <c r="Z116" s="37"/>
      <c r="AA116" s="37"/>
      <c r="AB116" s="37"/>
      <c r="AC116" s="38"/>
      <c r="AD116" s="36"/>
      <c r="AE116" s="37"/>
      <c r="AF116" s="37"/>
      <c r="AG116" s="41"/>
      <c r="AH116" s="40"/>
      <c r="AI116" s="619" t="s">
        <v>80</v>
      </c>
      <c r="AJ116" s="619"/>
      <c r="AK116" s="36"/>
      <c r="AL116" s="37"/>
      <c r="AM116" s="37"/>
      <c r="AN116" s="37"/>
      <c r="AO116" s="37"/>
      <c r="AP116" s="37"/>
      <c r="AQ116" s="38"/>
      <c r="AR116" s="36"/>
      <c r="AS116" s="37"/>
      <c r="AT116" s="37"/>
      <c r="AU116" s="37"/>
      <c r="AV116" s="37"/>
      <c r="AW116" s="37"/>
      <c r="AX116" s="38"/>
      <c r="AY116" s="36"/>
      <c r="AZ116" s="37"/>
      <c r="BA116" s="37"/>
      <c r="BB116" s="37"/>
      <c r="BC116" s="37"/>
      <c r="BD116" s="37"/>
      <c r="BE116" s="38"/>
      <c r="BF116" s="36"/>
      <c r="BG116" s="37"/>
      <c r="BH116" s="37"/>
      <c r="BI116" s="37"/>
      <c r="BJ116" s="37"/>
      <c r="BK116" s="162"/>
      <c r="BL116" s="41"/>
    </row>
    <row r="117" spans="2:64" ht="15.75" hidden="1" customHeight="1" x14ac:dyDescent="0.3">
      <c r="B117" s="576" t="s">
        <v>22</v>
      </c>
      <c r="C117" s="620" t="s">
        <v>38</v>
      </c>
      <c r="D117" s="620"/>
      <c r="E117" s="620"/>
      <c r="F117" s="620"/>
      <c r="G117" s="620"/>
      <c r="H117" s="620"/>
      <c r="I117" s="9"/>
      <c r="J117" s="10"/>
      <c r="K117" s="10"/>
      <c r="L117" s="10"/>
      <c r="M117" s="10"/>
      <c r="N117" s="621" t="s">
        <v>98</v>
      </c>
      <c r="O117" s="621"/>
      <c r="P117" s="621"/>
      <c r="Q117" s="621"/>
      <c r="R117" s="621"/>
      <c r="S117" s="621"/>
      <c r="T117" s="621"/>
      <c r="U117" s="621"/>
      <c r="V117" s="621"/>
      <c r="W117" s="9"/>
      <c r="X117" s="10"/>
      <c r="Y117" s="10"/>
      <c r="Z117" s="10"/>
      <c r="AA117" s="10"/>
      <c r="AB117" s="10"/>
      <c r="AC117" s="12"/>
      <c r="AD117" s="9"/>
      <c r="AE117" s="10"/>
      <c r="AF117" s="10"/>
      <c r="AG117" s="27"/>
      <c r="AH117" s="26"/>
      <c r="AI117" s="10"/>
      <c r="AJ117" s="12"/>
      <c r="AK117" s="9"/>
      <c r="AL117" s="10"/>
      <c r="AM117" s="10"/>
      <c r="AN117" s="10"/>
      <c r="AO117" s="10"/>
      <c r="AP117" s="10"/>
      <c r="AQ117" s="12"/>
      <c r="AR117" s="9"/>
      <c r="AS117" s="10"/>
      <c r="AT117" s="10"/>
      <c r="AU117" s="10"/>
      <c r="AV117" s="10"/>
      <c r="AW117" s="10"/>
      <c r="AX117" s="12"/>
      <c r="AY117" s="9"/>
      <c r="AZ117" s="10"/>
      <c r="BA117" s="10"/>
      <c r="BB117" s="10"/>
      <c r="BC117" s="622" t="s">
        <v>82</v>
      </c>
      <c r="BD117" s="622"/>
      <c r="BE117" s="622"/>
      <c r="BF117" s="622"/>
      <c r="BG117" s="622"/>
      <c r="BH117" s="622"/>
      <c r="BI117" s="622"/>
      <c r="BJ117" s="622"/>
      <c r="BK117" s="622"/>
      <c r="BL117" s="622"/>
    </row>
    <row r="118" spans="2:64" hidden="1" x14ac:dyDescent="0.3">
      <c r="B118" s="576"/>
      <c r="C118" s="623" t="s">
        <v>18</v>
      </c>
      <c r="D118" s="623"/>
      <c r="E118" s="29"/>
      <c r="F118" s="29"/>
      <c r="G118" s="163" t="s">
        <v>25</v>
      </c>
      <c r="H118" s="164"/>
      <c r="I118" s="28"/>
      <c r="J118" s="29"/>
      <c r="K118" s="29"/>
      <c r="L118" s="29"/>
      <c r="M118" s="29"/>
      <c r="N118" s="29"/>
      <c r="O118" s="30"/>
      <c r="P118" s="28"/>
      <c r="Q118" s="29"/>
      <c r="R118" s="29"/>
      <c r="S118" s="29"/>
      <c r="T118" s="29"/>
      <c r="U118" s="29"/>
      <c r="V118" s="30"/>
      <c r="W118" s="28"/>
      <c r="X118" s="29"/>
      <c r="Y118" s="29"/>
      <c r="Z118" s="29"/>
      <c r="AA118" s="29"/>
      <c r="AB118" s="29"/>
      <c r="AC118" s="30"/>
      <c r="AD118" s="28"/>
      <c r="AE118" s="29"/>
      <c r="AF118" s="29"/>
      <c r="AG118" s="74"/>
      <c r="AH118" s="29"/>
      <c r="AI118" s="29"/>
      <c r="AJ118" s="30"/>
      <c r="AK118" s="28"/>
      <c r="AL118" s="29"/>
      <c r="AM118" s="29"/>
      <c r="AN118" s="29"/>
      <c r="AO118" s="29"/>
      <c r="AP118" s="29"/>
      <c r="AQ118" s="30"/>
      <c r="AR118" s="28"/>
      <c r="AS118" s="29"/>
      <c r="AT118" s="29"/>
      <c r="AU118" s="29"/>
      <c r="AV118" s="29"/>
      <c r="AW118" s="29"/>
      <c r="AX118" s="30"/>
      <c r="AY118" s="28"/>
      <c r="AZ118" s="29"/>
      <c r="BA118" s="29"/>
      <c r="BB118" s="29"/>
      <c r="BC118" s="29"/>
      <c r="BD118" s="29"/>
      <c r="BE118" s="30"/>
      <c r="BF118" s="28"/>
      <c r="BG118" s="29"/>
      <c r="BH118" s="29"/>
      <c r="BI118" s="29"/>
      <c r="BJ118" s="29"/>
      <c r="BK118" s="29"/>
      <c r="BL118" s="30"/>
    </row>
    <row r="119" spans="2:64" hidden="1" x14ac:dyDescent="0.3">
      <c r="B119" s="576"/>
      <c r="C119" s="32"/>
      <c r="D119" s="28"/>
      <c r="E119" s="165"/>
      <c r="F119" s="165"/>
      <c r="G119" s="166" t="s">
        <v>24</v>
      </c>
      <c r="H119" s="30"/>
      <c r="I119" s="28"/>
      <c r="J119" s="86"/>
      <c r="K119" s="86"/>
      <c r="L119" s="86"/>
      <c r="M119" s="86"/>
      <c r="N119" s="86"/>
      <c r="O119" s="84"/>
      <c r="P119" s="28"/>
      <c r="Q119" s="86"/>
      <c r="R119" s="86"/>
      <c r="S119" s="86"/>
      <c r="T119" s="86"/>
      <c r="U119" s="86"/>
      <c r="V119" s="84"/>
      <c r="W119" s="28"/>
      <c r="X119" s="86"/>
      <c r="Y119" s="86"/>
      <c r="Z119" s="86"/>
      <c r="AA119" s="86"/>
      <c r="AB119" s="86"/>
      <c r="AC119" s="84"/>
      <c r="AD119" s="28"/>
      <c r="AE119" s="86"/>
      <c r="AF119" s="86"/>
      <c r="AG119" s="74"/>
      <c r="AH119" s="86"/>
      <c r="AI119" s="86"/>
      <c r="AJ119" s="84"/>
      <c r="AK119" s="28"/>
      <c r="AL119" s="86"/>
      <c r="AM119" s="86"/>
      <c r="AN119" s="86"/>
      <c r="AO119" s="86"/>
      <c r="AP119" s="86"/>
      <c r="AQ119" s="84"/>
      <c r="AR119" s="28"/>
      <c r="AS119" s="86"/>
      <c r="AT119" s="86"/>
      <c r="AU119" s="86"/>
      <c r="AV119" s="86"/>
      <c r="AW119" s="86"/>
      <c r="AX119" s="84"/>
      <c r="AY119" s="28"/>
      <c r="AZ119" s="86"/>
      <c r="BA119" s="86"/>
      <c r="BB119" s="86"/>
      <c r="BC119" s="86"/>
      <c r="BD119" s="86"/>
      <c r="BE119" s="84"/>
      <c r="BF119" s="28"/>
      <c r="BG119" s="86"/>
      <c r="BH119" s="86"/>
      <c r="BI119" s="86"/>
      <c r="BJ119" s="86"/>
      <c r="BK119" s="86"/>
      <c r="BL119" s="84"/>
    </row>
    <row r="120" spans="2:64" hidden="1" x14ac:dyDescent="0.3">
      <c r="B120" s="576"/>
      <c r="C120" s="66"/>
      <c r="D120" s="60"/>
      <c r="E120" s="60"/>
      <c r="F120" s="60"/>
      <c r="G120" s="167" t="s">
        <v>24</v>
      </c>
      <c r="H120" s="62"/>
      <c r="I120" s="59"/>
      <c r="J120" s="60"/>
      <c r="K120" s="60"/>
      <c r="L120" s="60"/>
      <c r="M120" s="60"/>
      <c r="N120" s="60"/>
      <c r="O120" s="62"/>
      <c r="P120" s="59"/>
      <c r="Q120" s="60"/>
      <c r="R120" s="60"/>
      <c r="S120" s="60"/>
      <c r="T120" s="60"/>
      <c r="U120" s="60"/>
      <c r="V120" s="62"/>
      <c r="W120" s="59"/>
      <c r="X120" s="60"/>
      <c r="Y120" s="60"/>
      <c r="Z120" s="60"/>
      <c r="AA120" s="60"/>
      <c r="AB120" s="60"/>
      <c r="AC120" s="62"/>
      <c r="AD120" s="59"/>
      <c r="AE120" s="60"/>
      <c r="AF120" s="60"/>
      <c r="AG120" s="67"/>
      <c r="AH120" s="66"/>
      <c r="AI120" s="60"/>
      <c r="AJ120" s="62"/>
      <c r="AK120" s="59"/>
      <c r="AL120" s="60"/>
      <c r="AM120" s="60"/>
      <c r="AN120" s="60"/>
      <c r="AO120" s="60"/>
      <c r="AP120" s="60"/>
      <c r="AQ120" s="62"/>
      <c r="AR120" s="59"/>
      <c r="AS120" s="60"/>
      <c r="AT120" s="60"/>
      <c r="AU120" s="60"/>
      <c r="AV120" s="60"/>
      <c r="AW120" s="60"/>
      <c r="AX120" s="62"/>
      <c r="AY120" s="59"/>
      <c r="AZ120" s="60"/>
      <c r="BA120" s="60"/>
      <c r="BB120" s="60"/>
      <c r="BC120" s="60"/>
      <c r="BD120" s="60"/>
      <c r="BE120" s="62"/>
      <c r="BF120" s="59"/>
      <c r="BG120" s="60"/>
      <c r="BH120" s="60"/>
      <c r="BI120" s="60"/>
      <c r="BJ120" s="60"/>
      <c r="BK120" s="61"/>
      <c r="BL120" s="67"/>
    </row>
    <row r="121" spans="2:64" ht="15.6" thickTop="1" thickBot="1" x14ac:dyDescent="0.35"/>
    <row r="122" spans="2:64" ht="16.8" thickTop="1" thickBot="1" x14ac:dyDescent="0.35">
      <c r="B122" s="562" t="s">
        <v>1</v>
      </c>
      <c r="C122" s="564" t="s">
        <v>99</v>
      </c>
      <c r="D122" s="564"/>
      <c r="E122" s="564"/>
      <c r="F122" s="564"/>
      <c r="G122" s="564"/>
      <c r="H122" s="564"/>
      <c r="I122" s="564"/>
      <c r="J122" s="564"/>
      <c r="K122" s="564"/>
      <c r="L122" s="564"/>
      <c r="M122" s="564"/>
      <c r="N122" s="564"/>
      <c r="O122" s="564"/>
      <c r="P122" s="564"/>
      <c r="Q122" s="564"/>
      <c r="R122" s="564"/>
      <c r="S122" s="564"/>
      <c r="T122" s="564"/>
      <c r="U122" s="564"/>
      <c r="V122" s="564"/>
      <c r="W122" s="564"/>
      <c r="X122" s="564"/>
      <c r="Y122" s="564"/>
      <c r="Z122" s="564"/>
      <c r="AA122" s="564"/>
      <c r="AB122" s="564"/>
      <c r="AC122" s="564"/>
      <c r="AD122" s="564"/>
      <c r="AE122" s="564"/>
      <c r="AF122" s="564"/>
      <c r="AG122" s="564"/>
      <c r="AH122" s="624" t="s">
        <v>100</v>
      </c>
      <c r="AI122" s="624"/>
      <c r="AJ122" s="624"/>
      <c r="AK122" s="624"/>
      <c r="AL122" s="624"/>
      <c r="AM122" s="624"/>
      <c r="AN122" s="624"/>
      <c r="AO122" s="624"/>
      <c r="AP122" s="624"/>
      <c r="AQ122" s="624"/>
      <c r="AR122" s="624"/>
      <c r="AS122" s="624"/>
      <c r="AT122" s="624"/>
      <c r="AU122" s="624"/>
      <c r="AV122" s="624"/>
      <c r="AW122" s="624"/>
      <c r="AX122" s="624"/>
      <c r="AY122" s="624"/>
      <c r="AZ122" s="624"/>
      <c r="BA122" s="624"/>
      <c r="BB122" s="624"/>
      <c r="BC122" s="624"/>
      <c r="BD122" s="624"/>
      <c r="BE122" s="624"/>
      <c r="BF122" s="624"/>
      <c r="BG122" s="624"/>
      <c r="BH122" s="624"/>
      <c r="BI122" s="624"/>
      <c r="BJ122" s="624"/>
      <c r="BK122" s="624"/>
      <c r="BL122" s="624"/>
    </row>
    <row r="123" spans="2:64" x14ac:dyDescent="0.3">
      <c r="B123" s="562"/>
      <c r="C123" s="3">
        <v>1</v>
      </c>
      <c r="D123" s="4">
        <f t="shared" ref="D123:AG123" si="16">C123+1</f>
        <v>2</v>
      </c>
      <c r="E123" s="4">
        <f t="shared" si="16"/>
        <v>3</v>
      </c>
      <c r="F123" s="4">
        <f t="shared" si="16"/>
        <v>4</v>
      </c>
      <c r="G123" s="4">
        <f t="shared" si="16"/>
        <v>5</v>
      </c>
      <c r="H123" s="4">
        <f t="shared" si="16"/>
        <v>6</v>
      </c>
      <c r="I123" s="158">
        <f t="shared" si="16"/>
        <v>7</v>
      </c>
      <c r="J123" s="158">
        <f t="shared" si="16"/>
        <v>8</v>
      </c>
      <c r="K123" s="158">
        <f t="shared" si="16"/>
        <v>9</v>
      </c>
      <c r="L123" s="158">
        <f t="shared" si="16"/>
        <v>10</v>
      </c>
      <c r="M123" s="158">
        <f t="shared" si="16"/>
        <v>11</v>
      </c>
      <c r="N123" s="158">
        <f t="shared" si="16"/>
        <v>12</v>
      </c>
      <c r="O123" s="158">
        <f t="shared" si="16"/>
        <v>13</v>
      </c>
      <c r="P123" s="158">
        <f t="shared" si="16"/>
        <v>14</v>
      </c>
      <c r="Q123" s="158">
        <f t="shared" si="16"/>
        <v>15</v>
      </c>
      <c r="R123" s="158">
        <f t="shared" si="16"/>
        <v>16</v>
      </c>
      <c r="S123" s="158">
        <f t="shared" si="16"/>
        <v>17</v>
      </c>
      <c r="T123" s="158">
        <f t="shared" si="16"/>
        <v>18</v>
      </c>
      <c r="U123" s="158">
        <f t="shared" si="16"/>
        <v>19</v>
      </c>
      <c r="V123" s="158">
        <f t="shared" si="16"/>
        <v>20</v>
      </c>
      <c r="W123" s="158">
        <f t="shared" si="16"/>
        <v>21</v>
      </c>
      <c r="X123" s="158">
        <f t="shared" si="16"/>
        <v>22</v>
      </c>
      <c r="Y123" s="158">
        <f t="shared" si="16"/>
        <v>23</v>
      </c>
      <c r="Z123" s="158">
        <f t="shared" si="16"/>
        <v>24</v>
      </c>
      <c r="AA123" s="158">
        <f t="shared" si="16"/>
        <v>25</v>
      </c>
      <c r="AB123" s="158">
        <f t="shared" si="16"/>
        <v>26</v>
      </c>
      <c r="AC123" s="158">
        <f t="shared" si="16"/>
        <v>27</v>
      </c>
      <c r="AD123" s="158">
        <f t="shared" si="16"/>
        <v>28</v>
      </c>
      <c r="AE123" s="158">
        <f t="shared" si="16"/>
        <v>29</v>
      </c>
      <c r="AF123" s="158">
        <f t="shared" si="16"/>
        <v>30</v>
      </c>
      <c r="AG123" s="159">
        <f t="shared" si="16"/>
        <v>31</v>
      </c>
      <c r="AH123" s="160">
        <v>1</v>
      </c>
      <c r="AI123" s="158">
        <f t="shared" ref="AI123:BJ123" si="17">AH123+1</f>
        <v>2</v>
      </c>
      <c r="AJ123" s="158">
        <f t="shared" si="17"/>
        <v>3</v>
      </c>
      <c r="AK123" s="158">
        <f t="shared" si="17"/>
        <v>4</v>
      </c>
      <c r="AL123" s="158">
        <f t="shared" si="17"/>
        <v>5</v>
      </c>
      <c r="AM123" s="158">
        <f t="shared" si="17"/>
        <v>6</v>
      </c>
      <c r="AN123" s="158">
        <f t="shared" si="17"/>
        <v>7</v>
      </c>
      <c r="AO123" s="158">
        <f t="shared" si="17"/>
        <v>8</v>
      </c>
      <c r="AP123" s="158">
        <f t="shared" si="17"/>
        <v>9</v>
      </c>
      <c r="AQ123" s="158">
        <f t="shared" si="17"/>
        <v>10</v>
      </c>
      <c r="AR123" s="158">
        <f t="shared" si="17"/>
        <v>11</v>
      </c>
      <c r="AS123" s="158">
        <f t="shared" si="17"/>
        <v>12</v>
      </c>
      <c r="AT123" s="158">
        <f t="shared" si="17"/>
        <v>13</v>
      </c>
      <c r="AU123" s="158">
        <f t="shared" si="17"/>
        <v>14</v>
      </c>
      <c r="AV123" s="158">
        <f t="shared" si="17"/>
        <v>15</v>
      </c>
      <c r="AW123" s="158">
        <f t="shared" si="17"/>
        <v>16</v>
      </c>
      <c r="AX123" s="158">
        <f t="shared" si="17"/>
        <v>17</v>
      </c>
      <c r="AY123" s="158">
        <f t="shared" si="17"/>
        <v>18</v>
      </c>
      <c r="AZ123" s="158">
        <f t="shared" si="17"/>
        <v>19</v>
      </c>
      <c r="BA123" s="158">
        <f t="shared" si="17"/>
        <v>20</v>
      </c>
      <c r="BB123" s="158">
        <f t="shared" si="17"/>
        <v>21</v>
      </c>
      <c r="BC123" s="158">
        <f t="shared" si="17"/>
        <v>22</v>
      </c>
      <c r="BD123" s="158">
        <f t="shared" si="17"/>
        <v>23</v>
      </c>
      <c r="BE123" s="158">
        <f t="shared" si="17"/>
        <v>24</v>
      </c>
      <c r="BF123" s="158">
        <f t="shared" si="17"/>
        <v>25</v>
      </c>
      <c r="BG123" s="158">
        <f t="shared" si="17"/>
        <v>26</v>
      </c>
      <c r="BH123" s="158">
        <f t="shared" si="17"/>
        <v>27</v>
      </c>
      <c r="BI123" s="158">
        <f t="shared" si="17"/>
        <v>28</v>
      </c>
      <c r="BJ123" s="158">
        <f t="shared" si="17"/>
        <v>29</v>
      </c>
      <c r="BK123" s="161">
        <v>30</v>
      </c>
      <c r="BL123" s="159">
        <v>31</v>
      </c>
    </row>
    <row r="124" spans="2:64" ht="15.75" customHeight="1" x14ac:dyDescent="0.3">
      <c r="B124" s="565" t="s">
        <v>4</v>
      </c>
      <c r="C124" s="14"/>
      <c r="D124" s="15"/>
      <c r="E124" s="15"/>
      <c r="F124" s="10"/>
      <c r="G124" s="10"/>
      <c r="H124" s="12"/>
      <c r="I124" s="9"/>
      <c r="J124" s="10"/>
      <c r="K124" s="10"/>
      <c r="L124" s="10"/>
      <c r="M124" s="15"/>
      <c r="N124" s="15"/>
      <c r="O124" s="12"/>
      <c r="P124" s="16"/>
      <c r="Q124" s="15"/>
      <c r="R124" s="15"/>
      <c r="S124" s="15"/>
      <c r="T124" s="15"/>
      <c r="U124" s="15"/>
      <c r="V124" s="12"/>
      <c r="W124" s="16"/>
      <c r="X124" s="15"/>
      <c r="Y124" s="15"/>
      <c r="Z124" s="15"/>
      <c r="AA124" s="15"/>
      <c r="AB124" s="15"/>
      <c r="AC124" s="12"/>
      <c r="AD124" s="16"/>
      <c r="AE124" s="15"/>
      <c r="AF124" s="15"/>
      <c r="AG124" s="17"/>
      <c r="AH124" s="14"/>
      <c r="AI124" s="15"/>
      <c r="AJ124" s="12"/>
      <c r="AK124" s="9"/>
      <c r="AL124" s="10"/>
      <c r="AM124" s="10"/>
      <c r="AN124" s="10"/>
      <c r="AO124" s="10"/>
      <c r="AP124" s="10"/>
      <c r="AQ124" s="12"/>
      <c r="AR124" s="16"/>
      <c r="AS124" s="15"/>
      <c r="AT124" s="15"/>
      <c r="AU124" s="15"/>
      <c r="AV124" s="15"/>
      <c r="AW124" s="15"/>
      <c r="AX124" s="12"/>
      <c r="AY124" s="16"/>
      <c r="AZ124" s="15"/>
      <c r="BA124" s="15"/>
      <c r="BB124" s="15"/>
      <c r="BC124" s="15"/>
      <c r="BD124" s="15"/>
      <c r="BE124" s="12"/>
      <c r="BF124" s="16"/>
      <c r="BG124" s="15"/>
      <c r="BH124" s="15"/>
      <c r="BI124" s="15"/>
      <c r="BJ124" s="15"/>
      <c r="BK124" s="141"/>
      <c r="BL124" s="17"/>
    </row>
    <row r="125" spans="2:64" x14ac:dyDescent="0.3">
      <c r="B125" s="565"/>
      <c r="C125" s="24"/>
      <c r="D125" s="20"/>
      <c r="E125" s="20"/>
      <c r="F125" s="20"/>
      <c r="G125" s="20"/>
      <c r="H125" s="22"/>
      <c r="I125" s="19"/>
      <c r="J125" s="20"/>
      <c r="K125" s="20"/>
      <c r="L125" s="20"/>
      <c r="M125" s="20"/>
      <c r="N125" s="20"/>
      <c r="O125" s="22"/>
      <c r="P125" s="19"/>
      <c r="Q125" s="20"/>
      <c r="R125" s="20"/>
      <c r="S125" s="20"/>
      <c r="T125" s="20"/>
      <c r="U125" s="20"/>
      <c r="V125" s="22"/>
      <c r="W125" s="19"/>
      <c r="X125" s="20"/>
      <c r="Y125" s="20"/>
      <c r="Z125" s="20"/>
      <c r="AA125" s="20"/>
      <c r="AB125" s="20"/>
      <c r="AC125" s="22"/>
      <c r="AD125" s="19"/>
      <c r="AE125" s="20"/>
      <c r="AF125" s="20"/>
      <c r="AG125" s="25"/>
      <c r="AH125" s="24"/>
      <c r="AI125" s="20"/>
      <c r="AJ125" s="22"/>
      <c r="AK125" s="19"/>
      <c r="AL125" s="20"/>
      <c r="AM125" s="20"/>
      <c r="AN125" s="20"/>
      <c r="AO125" s="20"/>
      <c r="AP125" s="20"/>
      <c r="AQ125" s="22"/>
      <c r="AR125" s="19"/>
      <c r="AS125" s="20"/>
      <c r="AT125" s="20"/>
      <c r="AU125" s="20"/>
      <c r="AV125" s="20"/>
      <c r="AW125" s="20"/>
      <c r="AX125" s="22"/>
      <c r="AY125" s="19"/>
      <c r="AZ125" s="20"/>
      <c r="BA125" s="20"/>
      <c r="BB125" s="20"/>
      <c r="BC125" s="20"/>
      <c r="BD125" s="20"/>
      <c r="BE125" s="22"/>
      <c r="BF125" s="19"/>
      <c r="BG125" s="20"/>
      <c r="BH125" s="20"/>
      <c r="BI125" s="20"/>
      <c r="BJ125" s="20"/>
      <c r="BK125" s="21"/>
      <c r="BL125" s="25"/>
    </row>
    <row r="126" spans="2:64" ht="13.8" customHeight="1" x14ac:dyDescent="0.3">
      <c r="B126" s="565" t="s">
        <v>30</v>
      </c>
      <c r="C126" s="24"/>
      <c r="D126" s="20"/>
      <c r="E126" s="20"/>
      <c r="F126" s="20"/>
      <c r="G126" s="20"/>
      <c r="H126" s="22"/>
      <c r="I126" s="19"/>
      <c r="J126" s="20"/>
      <c r="K126" s="20"/>
      <c r="L126" s="20"/>
      <c r="M126" s="20"/>
      <c r="N126" s="20"/>
      <c r="O126" s="22"/>
      <c r="P126" s="19"/>
      <c r="Q126" s="20"/>
      <c r="R126" s="20"/>
      <c r="S126" s="20"/>
      <c r="T126" s="20"/>
      <c r="U126" s="20"/>
      <c r="V126" s="22"/>
      <c r="W126" s="70" t="s">
        <v>31</v>
      </c>
      <c r="X126" s="20"/>
      <c r="Y126" s="20"/>
      <c r="Z126" s="20"/>
      <c r="AA126" s="20"/>
      <c r="AB126" s="20"/>
      <c r="AC126" s="22"/>
      <c r="AD126" s="19"/>
      <c r="AE126" s="20"/>
      <c r="AF126" s="20"/>
      <c r="AG126" s="25"/>
      <c r="AH126" s="24"/>
      <c r="AI126" s="20"/>
      <c r="AJ126" s="22"/>
      <c r="AK126" s="19"/>
      <c r="AL126" s="20"/>
      <c r="AM126" s="20"/>
      <c r="AN126" s="20"/>
      <c r="AO126" s="20"/>
      <c r="AP126" s="20"/>
      <c r="AQ126" s="22"/>
      <c r="AR126" s="19"/>
      <c r="AS126" s="20"/>
      <c r="AT126" s="20"/>
      <c r="AU126" s="20"/>
      <c r="AV126" s="20"/>
      <c r="AW126" s="20"/>
      <c r="AX126" s="22"/>
      <c r="AY126" s="70" t="s">
        <v>31</v>
      </c>
      <c r="AZ126" s="20"/>
      <c r="BA126" s="20"/>
      <c r="BB126" s="20"/>
      <c r="BC126" s="20"/>
      <c r="BD126" s="20"/>
      <c r="BE126" s="22"/>
      <c r="BF126" s="19"/>
      <c r="BG126" s="20"/>
      <c r="BH126" s="20"/>
      <c r="BI126" s="20"/>
      <c r="BJ126" s="20"/>
      <c r="BK126" s="21"/>
      <c r="BL126" s="25"/>
    </row>
    <row r="127" spans="2:64" x14ac:dyDescent="0.3">
      <c r="B127" s="565"/>
      <c r="C127" s="24"/>
      <c r="D127" s="20"/>
      <c r="E127" s="20"/>
      <c r="F127" s="20"/>
      <c r="G127" s="20"/>
      <c r="H127" s="22"/>
      <c r="I127" s="19"/>
      <c r="J127" s="20"/>
      <c r="K127" s="20"/>
      <c r="L127" s="20"/>
      <c r="M127" s="20"/>
      <c r="N127" s="20"/>
      <c r="O127" s="22"/>
      <c r="P127" s="19"/>
      <c r="Q127" s="20"/>
      <c r="R127" s="20"/>
      <c r="S127" s="20"/>
      <c r="T127" s="20"/>
      <c r="U127" s="20"/>
      <c r="V127" s="22"/>
      <c r="W127" s="19"/>
      <c r="X127" s="20"/>
      <c r="Y127" s="20"/>
      <c r="Z127" s="20"/>
      <c r="AA127" s="20"/>
      <c r="AB127" s="20"/>
      <c r="AC127" s="22"/>
      <c r="AD127" s="19"/>
      <c r="AE127" s="20"/>
      <c r="AF127" s="20"/>
      <c r="AG127" s="25"/>
      <c r="AH127" s="24"/>
      <c r="AI127" s="20"/>
      <c r="AJ127" s="22"/>
      <c r="AK127" s="19"/>
      <c r="AL127" s="20"/>
      <c r="AM127" s="20"/>
      <c r="AN127" s="20"/>
      <c r="AO127" s="20"/>
      <c r="AP127" s="20"/>
      <c r="AQ127" s="22"/>
      <c r="AR127" s="19"/>
      <c r="AS127" s="20"/>
      <c r="AT127" s="20"/>
      <c r="AU127" s="20"/>
      <c r="AV127" s="20"/>
      <c r="AW127" s="20"/>
      <c r="AX127" s="22"/>
      <c r="AY127" s="19"/>
      <c r="AZ127" s="20"/>
      <c r="BA127" s="20"/>
      <c r="BB127" s="20"/>
      <c r="BC127" s="20"/>
      <c r="BD127" s="20"/>
      <c r="BE127" s="22"/>
      <c r="BF127" s="19"/>
      <c r="BG127" s="20"/>
      <c r="BH127" s="20"/>
      <c r="BI127" s="20"/>
      <c r="BJ127" s="20"/>
      <c r="BK127" s="21"/>
      <c r="BL127" s="25"/>
    </row>
    <row r="128" spans="2:64" x14ac:dyDescent="0.3">
      <c r="B128" s="565"/>
      <c r="C128" s="24"/>
      <c r="D128" s="20"/>
      <c r="E128" s="20"/>
      <c r="F128" s="20"/>
      <c r="G128" s="20"/>
      <c r="H128" s="22"/>
      <c r="I128" s="19"/>
      <c r="J128" s="20"/>
      <c r="K128" s="20"/>
      <c r="L128" s="20"/>
      <c r="M128" s="20"/>
      <c r="N128" s="20"/>
      <c r="O128" s="22"/>
      <c r="P128" s="19"/>
      <c r="Q128" s="20"/>
      <c r="R128" s="20"/>
      <c r="S128" s="20"/>
      <c r="T128" s="20"/>
      <c r="U128" s="20"/>
      <c r="V128" s="22"/>
      <c r="W128" s="19"/>
      <c r="X128" s="20"/>
      <c r="Y128" s="20"/>
      <c r="Z128" s="20"/>
      <c r="AA128" s="20"/>
      <c r="AB128" s="20"/>
      <c r="AC128" s="22"/>
      <c r="AD128" s="19"/>
      <c r="AE128" s="20"/>
      <c r="AF128" s="20"/>
      <c r="AG128" s="25"/>
      <c r="AH128" s="24"/>
      <c r="AI128" s="20"/>
      <c r="AJ128" s="22"/>
      <c r="AK128" s="19"/>
      <c r="AL128" s="20"/>
      <c r="AM128" s="20"/>
      <c r="AN128" s="20"/>
      <c r="AO128" s="20"/>
      <c r="AP128" s="20"/>
      <c r="AQ128" s="22"/>
      <c r="AR128" s="19"/>
      <c r="AS128" s="20"/>
      <c r="AT128" s="20"/>
      <c r="AU128" s="20"/>
      <c r="AV128" s="20"/>
      <c r="AW128" s="20"/>
      <c r="AX128" s="22"/>
      <c r="AY128" s="19"/>
      <c r="AZ128" s="20"/>
      <c r="BA128" s="20"/>
      <c r="BB128" s="20"/>
      <c r="BC128" s="20"/>
      <c r="BD128" s="20"/>
      <c r="BE128" s="22"/>
      <c r="BF128" s="19"/>
      <c r="BG128" s="20"/>
      <c r="BH128" s="20"/>
      <c r="BI128" s="20"/>
      <c r="BJ128" s="20"/>
      <c r="BK128" s="21"/>
      <c r="BL128" s="25"/>
    </row>
    <row r="129" spans="2:64" x14ac:dyDescent="0.3">
      <c r="B129" s="565"/>
      <c r="C129" s="24"/>
      <c r="D129" s="20"/>
      <c r="E129" s="20"/>
      <c r="F129" s="20"/>
      <c r="G129" s="20"/>
      <c r="H129" s="22"/>
      <c r="I129" s="19"/>
      <c r="J129" s="20"/>
      <c r="K129" s="20"/>
      <c r="L129" s="20"/>
      <c r="M129" s="20"/>
      <c r="N129" s="20"/>
      <c r="O129" s="22"/>
      <c r="P129" s="19"/>
      <c r="Q129" s="20"/>
      <c r="R129" s="20"/>
      <c r="S129" s="20"/>
      <c r="T129" s="20"/>
      <c r="U129" s="20"/>
      <c r="V129" s="22"/>
      <c r="W129" s="19"/>
      <c r="X129" s="20"/>
      <c r="Y129" s="20"/>
      <c r="Z129" s="20"/>
      <c r="AA129" s="20"/>
      <c r="AB129" s="20"/>
      <c r="AC129" s="22"/>
      <c r="AD129" s="19"/>
      <c r="AE129" s="20"/>
      <c r="AF129" s="20"/>
      <c r="AG129" s="25"/>
      <c r="AH129" s="24"/>
      <c r="AI129" s="20"/>
      <c r="AJ129" s="22"/>
      <c r="AK129" s="19"/>
      <c r="AL129" s="20"/>
      <c r="AM129" s="20"/>
      <c r="AN129" s="20"/>
      <c r="AO129" s="20"/>
      <c r="AP129" s="20"/>
      <c r="AQ129" s="22"/>
      <c r="AR129" s="19"/>
      <c r="AS129" s="20"/>
      <c r="AT129" s="20"/>
      <c r="AU129" s="20"/>
      <c r="AV129" s="20"/>
      <c r="AW129" s="20"/>
      <c r="AX129" s="22"/>
      <c r="AY129" s="19"/>
      <c r="AZ129" s="20"/>
      <c r="BA129" s="20"/>
      <c r="BB129" s="20"/>
      <c r="BC129" s="20"/>
      <c r="BD129" s="20"/>
      <c r="BE129" s="22"/>
      <c r="BF129" s="19"/>
      <c r="BG129" s="20"/>
      <c r="BH129" s="20"/>
      <c r="BI129" s="20"/>
      <c r="BJ129" s="20"/>
      <c r="BK129" s="21"/>
      <c r="BL129" s="25"/>
    </row>
    <row r="131" spans="2:64" ht="15.6" x14ac:dyDescent="0.3">
      <c r="B131" s="562" t="s">
        <v>1</v>
      </c>
      <c r="C131" s="564" t="s">
        <v>101</v>
      </c>
      <c r="D131" s="564"/>
      <c r="E131" s="564"/>
      <c r="F131" s="564"/>
      <c r="G131" s="564"/>
      <c r="H131" s="564"/>
      <c r="I131" s="564"/>
      <c r="J131" s="564"/>
      <c r="K131" s="564"/>
      <c r="L131" s="564"/>
      <c r="M131" s="564"/>
      <c r="N131" s="564"/>
      <c r="O131" s="564"/>
      <c r="P131" s="564"/>
      <c r="Q131" s="564"/>
      <c r="R131" s="564"/>
      <c r="S131" s="564"/>
      <c r="T131" s="564"/>
      <c r="U131" s="564"/>
      <c r="V131" s="564"/>
      <c r="W131" s="564"/>
      <c r="X131" s="564"/>
      <c r="Y131" s="564"/>
      <c r="Z131" s="564"/>
      <c r="AA131" s="564"/>
      <c r="AB131" s="564"/>
      <c r="AC131" s="564"/>
      <c r="AD131" s="564"/>
      <c r="AE131" s="564"/>
      <c r="AF131" s="564"/>
      <c r="AG131" s="564"/>
      <c r="AH131" s="564" t="s">
        <v>102</v>
      </c>
      <c r="AI131" s="564"/>
      <c r="AJ131" s="564"/>
      <c r="AK131" s="564"/>
      <c r="AL131" s="564"/>
      <c r="AM131" s="564"/>
      <c r="AN131" s="564"/>
      <c r="AO131" s="564"/>
      <c r="AP131" s="564"/>
      <c r="AQ131" s="564"/>
      <c r="AR131" s="564"/>
      <c r="AS131" s="564"/>
      <c r="AT131" s="564"/>
      <c r="AU131" s="564"/>
      <c r="AV131" s="564"/>
      <c r="AW131" s="564"/>
      <c r="AX131" s="564"/>
      <c r="AY131" s="564"/>
      <c r="AZ131" s="564"/>
      <c r="BA131" s="564"/>
      <c r="BB131" s="564"/>
      <c r="BC131" s="564"/>
      <c r="BD131" s="564"/>
      <c r="BE131" s="564"/>
      <c r="BF131" s="564"/>
      <c r="BG131" s="564"/>
      <c r="BH131" s="564"/>
      <c r="BI131" s="564"/>
      <c r="BJ131" s="564"/>
      <c r="BK131" s="564"/>
      <c r="BL131" s="564"/>
    </row>
    <row r="132" spans="2:64" x14ac:dyDescent="0.3">
      <c r="B132" s="562"/>
      <c r="C132" s="3">
        <v>1</v>
      </c>
      <c r="D132" s="4">
        <f t="shared" ref="D132:AG132" si="18">C132+1</f>
        <v>2</v>
      </c>
      <c r="E132" s="4">
        <f t="shared" si="18"/>
        <v>3</v>
      </c>
      <c r="F132" s="4">
        <f t="shared" si="18"/>
        <v>4</v>
      </c>
      <c r="G132" s="4">
        <f t="shared" si="18"/>
        <v>5</v>
      </c>
      <c r="H132" s="4">
        <f t="shared" si="18"/>
        <v>6</v>
      </c>
      <c r="I132" s="158">
        <f t="shared" si="18"/>
        <v>7</v>
      </c>
      <c r="J132" s="158">
        <f t="shared" si="18"/>
        <v>8</v>
      </c>
      <c r="K132" s="158">
        <f t="shared" si="18"/>
        <v>9</v>
      </c>
      <c r="L132" s="158">
        <f t="shared" si="18"/>
        <v>10</v>
      </c>
      <c r="M132" s="158">
        <f t="shared" si="18"/>
        <v>11</v>
      </c>
      <c r="N132" s="158">
        <f t="shared" si="18"/>
        <v>12</v>
      </c>
      <c r="O132" s="158">
        <f t="shared" si="18"/>
        <v>13</v>
      </c>
      <c r="P132" s="158">
        <f t="shared" si="18"/>
        <v>14</v>
      </c>
      <c r="Q132" s="158">
        <f t="shared" si="18"/>
        <v>15</v>
      </c>
      <c r="R132" s="158">
        <f t="shared" si="18"/>
        <v>16</v>
      </c>
      <c r="S132" s="158">
        <f t="shared" si="18"/>
        <v>17</v>
      </c>
      <c r="T132" s="158">
        <f t="shared" si="18"/>
        <v>18</v>
      </c>
      <c r="U132" s="158">
        <f t="shared" si="18"/>
        <v>19</v>
      </c>
      <c r="V132" s="158">
        <f t="shared" si="18"/>
        <v>20</v>
      </c>
      <c r="W132" s="158">
        <f t="shared" si="18"/>
        <v>21</v>
      </c>
      <c r="X132" s="158">
        <f t="shared" si="18"/>
        <v>22</v>
      </c>
      <c r="Y132" s="158">
        <f t="shared" si="18"/>
        <v>23</v>
      </c>
      <c r="Z132" s="158">
        <f t="shared" si="18"/>
        <v>24</v>
      </c>
      <c r="AA132" s="158">
        <f t="shared" si="18"/>
        <v>25</v>
      </c>
      <c r="AB132" s="158">
        <f t="shared" si="18"/>
        <v>26</v>
      </c>
      <c r="AC132" s="158">
        <f t="shared" si="18"/>
        <v>27</v>
      </c>
      <c r="AD132" s="158">
        <f t="shared" si="18"/>
        <v>28</v>
      </c>
      <c r="AE132" s="158">
        <f t="shared" si="18"/>
        <v>29</v>
      </c>
      <c r="AF132" s="158">
        <f t="shared" si="18"/>
        <v>30</v>
      </c>
      <c r="AG132" s="159">
        <f t="shared" si="18"/>
        <v>31</v>
      </c>
      <c r="AH132" s="160">
        <v>1</v>
      </c>
      <c r="AI132" s="158">
        <f t="shared" ref="AI132:BJ132" si="19">AH132+1</f>
        <v>2</v>
      </c>
      <c r="AJ132" s="158">
        <f t="shared" si="19"/>
        <v>3</v>
      </c>
      <c r="AK132" s="158">
        <f t="shared" si="19"/>
        <v>4</v>
      </c>
      <c r="AL132" s="158">
        <f t="shared" si="19"/>
        <v>5</v>
      </c>
      <c r="AM132" s="158">
        <f t="shared" si="19"/>
        <v>6</v>
      </c>
      <c r="AN132" s="158">
        <f t="shared" si="19"/>
        <v>7</v>
      </c>
      <c r="AO132" s="158">
        <f t="shared" si="19"/>
        <v>8</v>
      </c>
      <c r="AP132" s="158">
        <f t="shared" si="19"/>
        <v>9</v>
      </c>
      <c r="AQ132" s="158">
        <f t="shared" si="19"/>
        <v>10</v>
      </c>
      <c r="AR132" s="158">
        <f t="shared" si="19"/>
        <v>11</v>
      </c>
      <c r="AS132" s="158">
        <f t="shared" si="19"/>
        <v>12</v>
      </c>
      <c r="AT132" s="158">
        <f t="shared" si="19"/>
        <v>13</v>
      </c>
      <c r="AU132" s="158">
        <f t="shared" si="19"/>
        <v>14</v>
      </c>
      <c r="AV132" s="158">
        <f t="shared" si="19"/>
        <v>15</v>
      </c>
      <c r="AW132" s="158">
        <f t="shared" si="19"/>
        <v>16</v>
      </c>
      <c r="AX132" s="158">
        <f t="shared" si="19"/>
        <v>17</v>
      </c>
      <c r="AY132" s="158">
        <f t="shared" si="19"/>
        <v>18</v>
      </c>
      <c r="AZ132" s="158">
        <f t="shared" si="19"/>
        <v>19</v>
      </c>
      <c r="BA132" s="158">
        <f t="shared" si="19"/>
        <v>20</v>
      </c>
      <c r="BB132" s="158">
        <f t="shared" si="19"/>
        <v>21</v>
      </c>
      <c r="BC132" s="158">
        <f t="shared" si="19"/>
        <v>22</v>
      </c>
      <c r="BD132" s="158">
        <f t="shared" si="19"/>
        <v>23</v>
      </c>
      <c r="BE132" s="158">
        <f t="shared" si="19"/>
        <v>24</v>
      </c>
      <c r="BF132" s="158">
        <f t="shared" si="19"/>
        <v>25</v>
      </c>
      <c r="BG132" s="158">
        <f t="shared" si="19"/>
        <v>26</v>
      </c>
      <c r="BH132" s="158">
        <f t="shared" si="19"/>
        <v>27</v>
      </c>
      <c r="BI132" s="158">
        <f t="shared" si="19"/>
        <v>28</v>
      </c>
      <c r="BJ132" s="158">
        <f t="shared" si="19"/>
        <v>29</v>
      </c>
      <c r="BK132" s="161">
        <v>30</v>
      </c>
      <c r="BL132" s="159">
        <v>31</v>
      </c>
    </row>
    <row r="133" spans="2:64" ht="15.75" customHeight="1" x14ac:dyDescent="0.3">
      <c r="B133" s="565" t="s">
        <v>4</v>
      </c>
      <c r="C133" s="14"/>
      <c r="D133" s="15"/>
      <c r="E133" s="15"/>
      <c r="F133" s="10"/>
      <c r="G133" s="10"/>
      <c r="H133" s="12"/>
      <c r="I133" s="9"/>
      <c r="J133" s="10"/>
      <c r="K133" s="10"/>
      <c r="L133" s="10"/>
      <c r="M133" s="15"/>
      <c r="N133" s="15"/>
      <c r="O133" s="12"/>
      <c r="P133" s="16"/>
      <c r="Q133" s="15"/>
      <c r="R133" s="15"/>
      <c r="S133" s="15"/>
      <c r="T133" s="15"/>
      <c r="U133" s="15"/>
      <c r="V133" s="12"/>
      <c r="W133" s="16"/>
      <c r="X133" s="15"/>
      <c r="Y133" s="15"/>
      <c r="Z133" s="15"/>
      <c r="AA133" s="15"/>
      <c r="AB133" s="15"/>
      <c r="AC133" s="12"/>
      <c r="AD133" s="16"/>
      <c r="AE133" s="15"/>
      <c r="AF133" s="15"/>
      <c r="AG133" s="17"/>
      <c r="AH133" s="14"/>
      <c r="AI133" s="15"/>
      <c r="AJ133" s="12"/>
      <c r="AK133" s="9"/>
      <c r="AL133" s="10"/>
      <c r="AM133" s="10"/>
      <c r="AN133" s="10"/>
      <c r="AO133" s="10"/>
      <c r="AP133" s="10"/>
      <c r="AQ133" s="12"/>
      <c r="AR133" s="16"/>
      <c r="AS133" s="15"/>
      <c r="AT133" s="15"/>
      <c r="AU133" s="15"/>
      <c r="AV133" s="15"/>
      <c r="AW133" s="15"/>
      <c r="AX133" s="12"/>
      <c r="AY133" s="16"/>
      <c r="AZ133" s="15"/>
      <c r="BA133" s="15"/>
      <c r="BB133" s="15"/>
      <c r="BC133" s="15"/>
      <c r="BD133" s="15"/>
      <c r="BE133" s="12"/>
      <c r="BF133" s="16"/>
      <c r="BG133" s="15"/>
      <c r="BH133" s="15"/>
      <c r="BI133" s="15"/>
      <c r="BJ133" s="15"/>
      <c r="BK133" s="141"/>
      <c r="BL133" s="17"/>
    </row>
    <row r="134" spans="2:64" x14ac:dyDescent="0.3">
      <c r="B134" s="565"/>
      <c r="C134" s="24"/>
      <c r="D134" s="20"/>
      <c r="E134" s="20"/>
      <c r="F134" s="20"/>
      <c r="G134" s="20"/>
      <c r="H134" s="22"/>
      <c r="I134" s="19"/>
      <c r="J134" s="20"/>
      <c r="K134" s="20"/>
      <c r="L134" s="20"/>
      <c r="M134" s="20"/>
      <c r="N134" s="20"/>
      <c r="O134" s="22"/>
      <c r="P134" s="19"/>
      <c r="Q134" s="20"/>
      <c r="R134" s="20"/>
      <c r="S134" s="20"/>
      <c r="T134" s="20"/>
      <c r="U134" s="20"/>
      <c r="V134" s="22"/>
      <c r="W134" s="19"/>
      <c r="X134" s="20"/>
      <c r="Y134" s="20"/>
      <c r="Z134" s="20"/>
      <c r="AA134" s="20"/>
      <c r="AB134" s="20"/>
      <c r="AC134" s="22"/>
      <c r="AD134" s="19"/>
      <c r="AE134" s="20"/>
      <c r="AF134" s="20"/>
      <c r="AG134" s="25"/>
      <c r="AH134" s="24"/>
      <c r="AI134" s="20"/>
      <c r="AJ134" s="22"/>
      <c r="AK134" s="19"/>
      <c r="AL134" s="20"/>
      <c r="AM134" s="20"/>
      <c r="AN134" s="20"/>
      <c r="AO134" s="20"/>
      <c r="AP134" s="20"/>
      <c r="AQ134" s="22"/>
      <c r="AR134" s="19"/>
      <c r="AS134" s="20"/>
      <c r="AT134" s="20"/>
      <c r="AU134" s="20"/>
      <c r="AV134" s="20"/>
      <c r="AW134" s="20"/>
      <c r="AX134" s="22"/>
      <c r="AY134" s="19"/>
      <c r="AZ134" s="20"/>
      <c r="BA134" s="20"/>
      <c r="BB134" s="20"/>
      <c r="BC134" s="20"/>
      <c r="BD134" s="20"/>
      <c r="BE134" s="22"/>
      <c r="BF134" s="19"/>
      <c r="BG134" s="20"/>
      <c r="BH134" s="20"/>
      <c r="BI134" s="20"/>
      <c r="BJ134" s="20"/>
      <c r="BK134" s="21"/>
      <c r="BL134" s="25"/>
    </row>
    <row r="135" spans="2:64" ht="13.8" customHeight="1" x14ac:dyDescent="0.3">
      <c r="B135" s="565" t="s">
        <v>30</v>
      </c>
      <c r="C135" s="24"/>
      <c r="D135" s="20"/>
      <c r="E135" s="20"/>
      <c r="F135" s="20"/>
      <c r="G135" s="20"/>
      <c r="H135" s="22"/>
      <c r="I135" s="19"/>
      <c r="J135" s="20"/>
      <c r="K135" s="20"/>
      <c r="L135" s="20"/>
      <c r="M135" s="20"/>
      <c r="N135" s="20"/>
      <c r="O135" s="22"/>
      <c r="P135" s="70" t="s">
        <v>31</v>
      </c>
      <c r="Q135" s="20"/>
      <c r="R135" s="20"/>
      <c r="S135" s="20"/>
      <c r="T135" s="20"/>
      <c r="U135" s="20"/>
      <c r="V135" s="22"/>
      <c r="W135" s="19"/>
      <c r="X135" s="20"/>
      <c r="Y135" s="20"/>
      <c r="Z135" s="20"/>
      <c r="AA135" s="20"/>
      <c r="AB135" s="20"/>
      <c r="AC135" s="22"/>
      <c r="AD135" s="19"/>
      <c r="AE135" s="20"/>
      <c r="AF135" s="20"/>
      <c r="AG135" s="25"/>
      <c r="AH135" s="24"/>
      <c r="AI135" s="20"/>
      <c r="AJ135" s="22"/>
      <c r="AK135" s="19"/>
      <c r="AL135" s="20"/>
      <c r="AM135" s="20"/>
      <c r="AN135" s="20"/>
      <c r="AO135" s="20"/>
      <c r="AP135" s="20"/>
      <c r="AQ135" s="22"/>
      <c r="AR135" s="19"/>
      <c r="AS135" s="20"/>
      <c r="AT135" s="20"/>
      <c r="AU135" s="20"/>
      <c r="AV135" s="20"/>
      <c r="AW135" s="20"/>
      <c r="AX135" s="22"/>
      <c r="AY135" s="19"/>
      <c r="AZ135" s="20"/>
      <c r="BA135" s="20"/>
      <c r="BB135" s="20"/>
      <c r="BC135" s="20"/>
      <c r="BD135" s="20"/>
      <c r="BE135" s="22"/>
      <c r="BF135" s="19"/>
      <c r="BG135" s="20"/>
      <c r="BH135" s="20"/>
      <c r="BI135" s="20"/>
      <c r="BJ135" s="20"/>
      <c r="BK135" s="21"/>
      <c r="BL135" s="25"/>
    </row>
    <row r="136" spans="2:64" x14ac:dyDescent="0.3">
      <c r="B136" s="565"/>
      <c r="C136" s="24"/>
      <c r="D136" s="20"/>
      <c r="E136" s="20"/>
      <c r="F136" s="20"/>
      <c r="G136" s="20"/>
      <c r="H136" s="22"/>
      <c r="I136" s="19"/>
      <c r="J136" s="20"/>
      <c r="K136" s="20"/>
      <c r="L136" s="20"/>
      <c r="M136" s="20"/>
      <c r="N136" s="20"/>
      <c r="O136" s="22"/>
      <c r="P136" s="19"/>
      <c r="Q136" s="20"/>
      <c r="R136" s="20"/>
      <c r="S136" s="20"/>
      <c r="T136" s="20"/>
      <c r="U136" s="20"/>
      <c r="V136" s="22"/>
      <c r="W136" s="19"/>
      <c r="X136" s="20"/>
      <c r="Y136" s="20"/>
      <c r="Z136" s="20"/>
      <c r="AA136" s="20"/>
      <c r="AB136" s="20"/>
      <c r="AC136" s="22"/>
      <c r="AD136" s="19"/>
      <c r="AE136" s="20"/>
      <c r="AF136" s="20"/>
      <c r="AG136" s="25"/>
      <c r="AH136" s="24"/>
      <c r="AI136" s="20"/>
      <c r="AJ136" s="22"/>
      <c r="AK136" s="19"/>
      <c r="AL136" s="20"/>
      <c r="AM136" s="20"/>
      <c r="AN136" s="20"/>
      <c r="AO136" s="20"/>
      <c r="AP136" s="20"/>
      <c r="AQ136" s="22"/>
      <c r="AR136" s="19"/>
      <c r="AS136" s="20"/>
      <c r="AT136" s="20"/>
      <c r="AU136" s="20"/>
      <c r="AV136" s="20"/>
      <c r="AW136" s="20"/>
      <c r="AX136" s="22"/>
      <c r="AY136" s="19"/>
      <c r="AZ136" s="20"/>
      <c r="BA136" s="20"/>
      <c r="BB136" s="20"/>
      <c r="BC136" s="20"/>
      <c r="BD136" s="20"/>
      <c r="BE136" s="22"/>
      <c r="BF136" s="19"/>
      <c r="BG136" s="20"/>
      <c r="BH136" s="20"/>
      <c r="BI136" s="20"/>
      <c r="BJ136" s="20"/>
      <c r="BK136" s="21"/>
      <c r="BL136" s="25"/>
    </row>
    <row r="137" spans="2:64" x14ac:dyDescent="0.3">
      <c r="B137" s="565"/>
      <c r="C137" s="24"/>
      <c r="D137" s="20"/>
      <c r="E137" s="20"/>
      <c r="F137" s="20"/>
      <c r="G137" s="20"/>
      <c r="H137" s="22"/>
      <c r="I137" s="19"/>
      <c r="J137" s="20"/>
      <c r="K137" s="20"/>
      <c r="L137" s="20"/>
      <c r="M137" s="20"/>
      <c r="N137" s="20"/>
      <c r="O137" s="22"/>
      <c r="P137" s="19"/>
      <c r="Q137" s="20"/>
      <c r="R137" s="20"/>
      <c r="S137" s="20"/>
      <c r="T137" s="20"/>
      <c r="U137" s="20"/>
      <c r="V137" s="22"/>
      <c r="W137" s="19"/>
      <c r="X137" s="20"/>
      <c r="Y137" s="20"/>
      <c r="Z137" s="20"/>
      <c r="AA137" s="20"/>
      <c r="AB137" s="20"/>
      <c r="AC137" s="22"/>
      <c r="AD137" s="19"/>
      <c r="AE137" s="20"/>
      <c r="AF137" s="20"/>
      <c r="AG137" s="25"/>
      <c r="AH137" s="24"/>
      <c r="AI137" s="20"/>
      <c r="AJ137" s="22"/>
      <c r="AK137" s="19"/>
      <c r="AL137" s="20"/>
      <c r="AM137" s="20"/>
      <c r="AN137" s="20"/>
      <c r="AO137" s="20"/>
      <c r="AP137" s="20"/>
      <c r="AQ137" s="22"/>
      <c r="AR137" s="19"/>
      <c r="AS137" s="20"/>
      <c r="AT137" s="20"/>
      <c r="AU137" s="20"/>
      <c r="AV137" s="20"/>
      <c r="AW137" s="20"/>
      <c r="AX137" s="22"/>
      <c r="AY137" s="19"/>
      <c r="AZ137" s="20"/>
      <c r="BA137" s="20"/>
      <c r="BB137" s="20"/>
      <c r="BC137" s="20"/>
      <c r="BD137" s="20"/>
      <c r="BE137" s="22"/>
      <c r="BF137" s="19"/>
      <c r="BG137" s="20"/>
      <c r="BH137" s="20"/>
      <c r="BI137" s="20"/>
      <c r="BJ137" s="20"/>
      <c r="BK137" s="21"/>
      <c r="BL137" s="25"/>
    </row>
    <row r="138" spans="2:64" x14ac:dyDescent="0.3">
      <c r="B138" s="565"/>
      <c r="C138" s="24"/>
      <c r="D138" s="20"/>
      <c r="E138" s="20"/>
      <c r="F138" s="20"/>
      <c r="G138" s="20"/>
      <c r="H138" s="22"/>
      <c r="I138" s="19"/>
      <c r="J138" s="20"/>
      <c r="K138" s="20"/>
      <c r="L138" s="20"/>
      <c r="M138" s="20"/>
      <c r="N138" s="20"/>
      <c r="O138" s="22"/>
      <c r="P138" s="19"/>
      <c r="Q138" s="20"/>
      <c r="R138" s="20"/>
      <c r="S138" s="20"/>
      <c r="T138" s="20"/>
      <c r="U138" s="20"/>
      <c r="V138" s="22"/>
      <c r="W138" s="19"/>
      <c r="X138" s="20"/>
      <c r="Y138" s="20"/>
      <c r="Z138" s="20"/>
      <c r="AA138" s="20"/>
      <c r="AB138" s="20"/>
      <c r="AC138" s="22"/>
      <c r="AD138" s="19"/>
      <c r="AE138" s="20"/>
      <c r="AF138" s="20"/>
      <c r="AG138" s="25"/>
      <c r="AH138" s="24"/>
      <c r="AI138" s="20"/>
      <c r="AJ138" s="22"/>
      <c r="AK138" s="19"/>
      <c r="AL138" s="20"/>
      <c r="AM138" s="20"/>
      <c r="AN138" s="20"/>
      <c r="AO138" s="20"/>
      <c r="AP138" s="20"/>
      <c r="AQ138" s="22"/>
      <c r="AR138" s="19"/>
      <c r="AS138" s="20"/>
      <c r="AT138" s="20"/>
      <c r="AU138" s="20"/>
      <c r="AV138" s="20"/>
      <c r="AW138" s="20"/>
      <c r="AX138" s="22"/>
      <c r="AY138" s="19"/>
      <c r="AZ138" s="20"/>
      <c r="BA138" s="20"/>
      <c r="BB138" s="20"/>
      <c r="BC138" s="20"/>
      <c r="BD138" s="20"/>
      <c r="BE138" s="22"/>
      <c r="BF138" s="19"/>
      <c r="BG138" s="20"/>
      <c r="BH138" s="20"/>
      <c r="BI138" s="20"/>
      <c r="BJ138" s="20"/>
      <c r="BK138" s="21"/>
      <c r="BL138" s="25"/>
    </row>
  </sheetData>
  <mergeCells count="184">
    <mergeCell ref="B135:B138"/>
    <mergeCell ref="B122:B123"/>
    <mergeCell ref="C122:AG122"/>
    <mergeCell ref="AH122:BL122"/>
    <mergeCell ref="B124:B125"/>
    <mergeCell ref="B126:B129"/>
    <mergeCell ref="B131:B132"/>
    <mergeCell ref="C131:AG131"/>
    <mergeCell ref="AH131:BL131"/>
    <mergeCell ref="B133:B134"/>
    <mergeCell ref="B115:B116"/>
    <mergeCell ref="N115:O115"/>
    <mergeCell ref="AI115:AJ115"/>
    <mergeCell ref="AP115:AQ115"/>
    <mergeCell ref="AI116:AJ116"/>
    <mergeCell ref="B117:B120"/>
    <mergeCell ref="C117:H117"/>
    <mergeCell ref="N117:V117"/>
    <mergeCell ref="BC117:BL117"/>
    <mergeCell ref="C118:D118"/>
    <mergeCell ref="B107:B114"/>
    <mergeCell ref="C107:H107"/>
    <mergeCell ref="AB107:AQ107"/>
    <mergeCell ref="AV107:BL107"/>
    <mergeCell ref="C108:V108"/>
    <mergeCell ref="BI108:BL108"/>
    <mergeCell ref="C109:H109"/>
    <mergeCell ref="T109:AJ109"/>
    <mergeCell ref="AW109:BL109"/>
    <mergeCell ref="C110:O110"/>
    <mergeCell ref="T110:AJ110"/>
    <mergeCell ref="BF110:BL110"/>
    <mergeCell ref="L111:AC111"/>
    <mergeCell ref="C112:O112"/>
    <mergeCell ref="F113:V113"/>
    <mergeCell ref="D114:V114"/>
    <mergeCell ref="B94:B97"/>
    <mergeCell ref="B99:B100"/>
    <mergeCell ref="C99:AG99"/>
    <mergeCell ref="AH99:BL99"/>
    <mergeCell ref="B101:B102"/>
    <mergeCell ref="I101:O101"/>
    <mergeCell ref="P101:V101"/>
    <mergeCell ref="W101:AC101"/>
    <mergeCell ref="B103:B106"/>
    <mergeCell ref="B85:B88"/>
    <mergeCell ref="C85:D85"/>
    <mergeCell ref="AZ85:BG85"/>
    <mergeCell ref="BF86:BK86"/>
    <mergeCell ref="B90:B91"/>
    <mergeCell ref="C90:AG90"/>
    <mergeCell ref="AH90:BK90"/>
    <mergeCell ref="B92:B93"/>
    <mergeCell ref="E92:F92"/>
    <mergeCell ref="L92:M92"/>
    <mergeCell ref="S92:T92"/>
    <mergeCell ref="Z92:AA92"/>
    <mergeCell ref="AG92:AH92"/>
    <mergeCell ref="B82:B84"/>
    <mergeCell ref="J82:K82"/>
    <mergeCell ref="AL82:AM82"/>
    <mergeCell ref="AR82:AT82"/>
    <mergeCell ref="AL83:AM83"/>
    <mergeCell ref="AS83:AT83"/>
    <mergeCell ref="AL84:AM84"/>
    <mergeCell ref="AS84:AT84"/>
    <mergeCell ref="AZ84:BA84"/>
    <mergeCell ref="B73:B76"/>
    <mergeCell ref="B77:B81"/>
    <mergeCell ref="C77:K77"/>
    <mergeCell ref="Q77:AM77"/>
    <mergeCell ref="AN77:BF77"/>
    <mergeCell ref="C78:R78"/>
    <mergeCell ref="I79:Y79"/>
    <mergeCell ref="V80:AM80"/>
    <mergeCell ref="X81:AM81"/>
    <mergeCell ref="AZ81:BA81"/>
    <mergeCell ref="B68:BF68"/>
    <mergeCell ref="BG68:BK68"/>
    <mergeCell ref="B69:B70"/>
    <mergeCell ref="C69:AG69"/>
    <mergeCell ref="AH69:BK69"/>
    <mergeCell ref="B71:B72"/>
    <mergeCell ref="Q71:R71"/>
    <mergeCell ref="X71:Y71"/>
    <mergeCell ref="AE71:AF71"/>
    <mergeCell ref="BG71:BH71"/>
    <mergeCell ref="B59:B61"/>
    <mergeCell ref="C59:N59"/>
    <mergeCell ref="AO59:BD59"/>
    <mergeCell ref="BE60:BI60"/>
    <mergeCell ref="C64:W64"/>
    <mergeCell ref="C65:F65"/>
    <mergeCell ref="I65:M65"/>
    <mergeCell ref="C66:F66"/>
    <mergeCell ref="I66:L66"/>
    <mergeCell ref="O66:R66"/>
    <mergeCell ref="U66:X66"/>
    <mergeCell ref="AA66:AE66"/>
    <mergeCell ref="AH66:AL66"/>
    <mergeCell ref="AO66:AS66"/>
    <mergeCell ref="B63:BK63"/>
    <mergeCell ref="B47:B50"/>
    <mergeCell ref="B51:B55"/>
    <mergeCell ref="E51:U51"/>
    <mergeCell ref="AV51:BI51"/>
    <mergeCell ref="M52:AB52"/>
    <mergeCell ref="BG52:BI52"/>
    <mergeCell ref="E53:AB53"/>
    <mergeCell ref="P54:AI54"/>
    <mergeCell ref="B56:B58"/>
    <mergeCell ref="F56:G56"/>
    <mergeCell ref="M56:N56"/>
    <mergeCell ref="AA56:AB56"/>
    <mergeCell ref="AO56:AP56"/>
    <mergeCell ref="AV56:AW56"/>
    <mergeCell ref="M57:N57"/>
    <mergeCell ref="B38:B41"/>
    <mergeCell ref="C38:E38"/>
    <mergeCell ref="AJ38:AU38"/>
    <mergeCell ref="BF39:BK39"/>
    <mergeCell ref="B43:B44"/>
    <mergeCell ref="C43:AG43"/>
    <mergeCell ref="AH43:BI43"/>
    <mergeCell ref="B45:B46"/>
    <mergeCell ref="AA45:AB45"/>
    <mergeCell ref="AH45:AI45"/>
    <mergeCell ref="AO45:AP45"/>
    <mergeCell ref="AH46:AI46"/>
    <mergeCell ref="AV46:AW46"/>
    <mergeCell ref="B26:B29"/>
    <mergeCell ref="B30:B34"/>
    <mergeCell ref="C30:E30"/>
    <mergeCell ref="AM30:BJ30"/>
    <mergeCell ref="C31:L31"/>
    <mergeCell ref="C32:E32"/>
    <mergeCell ref="B35:B37"/>
    <mergeCell ref="BA35:BC35"/>
    <mergeCell ref="BH35:BI35"/>
    <mergeCell ref="BG36:BI36"/>
    <mergeCell ref="BF37:BI37"/>
    <mergeCell ref="BA18:BF18"/>
    <mergeCell ref="BG19:BK19"/>
    <mergeCell ref="B22:B23"/>
    <mergeCell ref="C22:AF22"/>
    <mergeCell ref="AG22:BK22"/>
    <mergeCell ref="B24:B25"/>
    <mergeCell ref="D24:E24"/>
    <mergeCell ref="K24:L24"/>
    <mergeCell ref="R24:S24"/>
    <mergeCell ref="Y24:Z24"/>
    <mergeCell ref="AF24:AG24"/>
    <mergeCell ref="AM24:AN24"/>
    <mergeCell ref="K25:L25"/>
    <mergeCell ref="AT25:AU25"/>
    <mergeCell ref="B15:B17"/>
    <mergeCell ref="H15:I15"/>
    <mergeCell ref="P15:Q15"/>
    <mergeCell ref="W15:X15"/>
    <mergeCell ref="AD15:AE15"/>
    <mergeCell ref="I16:J16"/>
    <mergeCell ref="W16:X16"/>
    <mergeCell ref="AD16:AE16"/>
    <mergeCell ref="B18:B20"/>
    <mergeCell ref="B6:B9"/>
    <mergeCell ref="B10:B14"/>
    <mergeCell ref="C10:J10"/>
    <mergeCell ref="AJ10:BG10"/>
    <mergeCell ref="C11:Q11"/>
    <mergeCell ref="AY11:BK11"/>
    <mergeCell ref="C12:Q12"/>
    <mergeCell ref="BD12:BK12"/>
    <mergeCell ref="O13:AE13"/>
    <mergeCell ref="AV13:BK13"/>
    <mergeCell ref="B1:BF1"/>
    <mergeCell ref="BG1:BK1"/>
    <mergeCell ref="B2:B3"/>
    <mergeCell ref="C2:AF2"/>
    <mergeCell ref="AG2:BK2"/>
    <mergeCell ref="B4:B5"/>
    <mergeCell ref="AK4:AL4"/>
    <mergeCell ref="AR4:AS4"/>
    <mergeCell ref="AY4:AZ4"/>
    <mergeCell ref="BF4:BG4"/>
  </mergeCells>
  <printOptions horizontalCentered="1"/>
  <pageMargins left="3.9583333333333297E-2" right="3.9583333333333297E-2" top="0" bottom="0" header="0.51180555555555496" footer="0.51180555555555496"/>
  <pageSetup paperSize="9" scale="64" orientation="landscape" horizontalDpi="300" verticalDpi="300" r:id="rId1"/>
  <rowBreaks count="1" manualBreakCount="1">
    <brk id="67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06"/>
  <sheetViews>
    <sheetView zoomScaleNormal="100" workbookViewId="0">
      <selection activeCell="R45" sqref="R45"/>
    </sheetView>
  </sheetViews>
  <sheetFormatPr baseColWidth="10" defaultColWidth="11.44140625" defaultRowHeight="14.4" x14ac:dyDescent="0.3"/>
  <cols>
    <col min="1" max="1" width="2.109375" style="1" customWidth="1"/>
    <col min="2" max="2" width="16.33203125" style="1" customWidth="1"/>
    <col min="3" max="145" width="3.21875" style="1" customWidth="1"/>
    <col min="146" max="1024" width="11.44140625" style="1"/>
  </cols>
  <sheetData>
    <row r="1" spans="2:64" ht="16.5" customHeight="1" x14ac:dyDescent="0.3">
      <c r="B1" s="560" t="s">
        <v>377</v>
      </c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/>
      <c r="T1" s="560"/>
      <c r="U1" s="560"/>
      <c r="V1" s="560"/>
      <c r="W1" s="560"/>
      <c r="X1" s="560"/>
      <c r="Y1" s="560"/>
      <c r="Z1" s="560"/>
      <c r="AA1" s="560"/>
      <c r="AB1" s="560"/>
      <c r="AC1" s="560"/>
      <c r="AD1" s="560"/>
      <c r="AE1" s="560"/>
      <c r="AF1" s="560"/>
      <c r="AG1" s="560"/>
      <c r="AH1" s="560"/>
      <c r="AI1" s="560"/>
      <c r="AJ1" s="560"/>
      <c r="AK1" s="560"/>
      <c r="AL1" s="560"/>
      <c r="AM1" s="560"/>
      <c r="AN1" s="560"/>
      <c r="AO1" s="560"/>
      <c r="AP1" s="560"/>
      <c r="AQ1" s="560"/>
      <c r="AR1" s="560"/>
      <c r="AS1" s="560"/>
      <c r="AT1" s="560"/>
      <c r="AU1" s="560"/>
      <c r="AV1" s="560"/>
      <c r="AW1" s="560"/>
      <c r="AX1" s="560"/>
      <c r="AY1" s="560"/>
      <c r="AZ1" s="560"/>
      <c r="BA1" s="560"/>
      <c r="BB1" s="560"/>
      <c r="BC1" s="560"/>
      <c r="BD1" s="560"/>
      <c r="BE1" s="560"/>
      <c r="BF1" s="560"/>
      <c r="BG1" s="560"/>
      <c r="BH1" s="560"/>
      <c r="BI1" s="560"/>
      <c r="BJ1" s="560"/>
      <c r="BK1" s="560"/>
      <c r="BL1" s="171"/>
    </row>
    <row r="2" spans="2:64" ht="15.6" x14ac:dyDescent="0.3">
      <c r="B2" s="562" t="s">
        <v>1</v>
      </c>
      <c r="C2" s="563" t="s">
        <v>378</v>
      </c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563"/>
      <c r="R2" s="563"/>
      <c r="S2" s="563"/>
      <c r="T2" s="563"/>
      <c r="U2" s="563"/>
      <c r="V2" s="563"/>
      <c r="W2" s="563"/>
      <c r="X2" s="563"/>
      <c r="Y2" s="563"/>
      <c r="Z2" s="563"/>
      <c r="AA2" s="563"/>
      <c r="AB2" s="563"/>
      <c r="AC2" s="563"/>
      <c r="AD2" s="563"/>
      <c r="AE2" s="563"/>
      <c r="AF2" s="563"/>
      <c r="AG2" s="564" t="s">
        <v>379</v>
      </c>
      <c r="AH2" s="564"/>
      <c r="AI2" s="564"/>
      <c r="AJ2" s="564"/>
      <c r="AK2" s="564"/>
      <c r="AL2" s="564"/>
      <c r="AM2" s="564"/>
      <c r="AN2" s="564"/>
      <c r="AO2" s="564"/>
      <c r="AP2" s="564"/>
      <c r="AQ2" s="564"/>
      <c r="AR2" s="564"/>
      <c r="AS2" s="564"/>
      <c r="AT2" s="564"/>
      <c r="AU2" s="564"/>
      <c r="AV2" s="564"/>
      <c r="AW2" s="564"/>
      <c r="AX2" s="564"/>
      <c r="AY2" s="564"/>
      <c r="AZ2" s="564"/>
      <c r="BA2" s="564"/>
      <c r="BB2" s="564"/>
      <c r="BC2" s="564"/>
      <c r="BD2" s="564"/>
      <c r="BE2" s="564"/>
      <c r="BF2" s="564"/>
      <c r="BG2" s="564"/>
      <c r="BH2" s="564"/>
      <c r="BI2" s="564"/>
      <c r="BJ2" s="564"/>
      <c r="BK2" s="564"/>
    </row>
    <row r="3" spans="2:64" x14ac:dyDescent="0.3">
      <c r="B3" s="562"/>
      <c r="C3" s="172">
        <v>1</v>
      </c>
      <c r="D3" s="173">
        <v>2</v>
      </c>
      <c r="E3" s="174">
        <v>3</v>
      </c>
      <c r="F3" s="175">
        <v>4</v>
      </c>
      <c r="G3" s="173">
        <f t="shared" ref="G3:AF3" si="0">F3+1</f>
        <v>5</v>
      </c>
      <c r="H3" s="173">
        <f t="shared" si="0"/>
        <v>6</v>
      </c>
      <c r="I3" s="173">
        <f t="shared" si="0"/>
        <v>7</v>
      </c>
      <c r="J3" s="173">
        <f t="shared" si="0"/>
        <v>8</v>
      </c>
      <c r="K3" s="173">
        <f t="shared" si="0"/>
        <v>9</v>
      </c>
      <c r="L3" s="174">
        <f t="shared" si="0"/>
        <v>10</v>
      </c>
      <c r="M3" s="175">
        <f t="shared" si="0"/>
        <v>11</v>
      </c>
      <c r="N3" s="173">
        <f t="shared" si="0"/>
        <v>12</v>
      </c>
      <c r="O3" s="173">
        <f t="shared" si="0"/>
        <v>13</v>
      </c>
      <c r="P3" s="173">
        <f t="shared" si="0"/>
        <v>14</v>
      </c>
      <c r="Q3" s="173">
        <f t="shared" si="0"/>
        <v>15</v>
      </c>
      <c r="R3" s="173">
        <f t="shared" si="0"/>
        <v>16</v>
      </c>
      <c r="S3" s="174">
        <f t="shared" si="0"/>
        <v>17</v>
      </c>
      <c r="T3" s="175">
        <f t="shared" si="0"/>
        <v>18</v>
      </c>
      <c r="U3" s="173">
        <f t="shared" si="0"/>
        <v>19</v>
      </c>
      <c r="V3" s="173">
        <f t="shared" si="0"/>
        <v>20</v>
      </c>
      <c r="W3" s="173">
        <f t="shared" si="0"/>
        <v>21</v>
      </c>
      <c r="X3" s="173">
        <f t="shared" si="0"/>
        <v>22</v>
      </c>
      <c r="Y3" s="173">
        <f t="shared" si="0"/>
        <v>23</v>
      </c>
      <c r="Z3" s="174">
        <f t="shared" si="0"/>
        <v>24</v>
      </c>
      <c r="AA3" s="176">
        <f t="shared" si="0"/>
        <v>25</v>
      </c>
      <c r="AB3" s="173">
        <f t="shared" si="0"/>
        <v>26</v>
      </c>
      <c r="AC3" s="173">
        <f t="shared" si="0"/>
        <v>27</v>
      </c>
      <c r="AD3" s="173">
        <f t="shared" si="0"/>
        <v>28</v>
      </c>
      <c r="AE3" s="173">
        <f t="shared" si="0"/>
        <v>29</v>
      </c>
      <c r="AF3" s="177">
        <f t="shared" si="0"/>
        <v>30</v>
      </c>
      <c r="AG3" s="178">
        <v>1</v>
      </c>
      <c r="AH3" s="179">
        <f t="shared" ref="AH3:BK3" si="1">AG3+1</f>
        <v>2</v>
      </c>
      <c r="AI3" s="180">
        <f t="shared" si="1"/>
        <v>3</v>
      </c>
      <c r="AJ3" s="180">
        <f t="shared" si="1"/>
        <v>4</v>
      </c>
      <c r="AK3" s="180">
        <f t="shared" si="1"/>
        <v>5</v>
      </c>
      <c r="AL3" s="180">
        <f t="shared" si="1"/>
        <v>6</v>
      </c>
      <c r="AM3" s="180">
        <f t="shared" si="1"/>
        <v>7</v>
      </c>
      <c r="AN3" s="181">
        <f t="shared" si="1"/>
        <v>8</v>
      </c>
      <c r="AO3" s="179">
        <f t="shared" si="1"/>
        <v>9</v>
      </c>
      <c r="AP3" s="180">
        <f t="shared" si="1"/>
        <v>10</v>
      </c>
      <c r="AQ3" s="180">
        <f t="shared" si="1"/>
        <v>11</v>
      </c>
      <c r="AR3" s="180">
        <f t="shared" si="1"/>
        <v>12</v>
      </c>
      <c r="AS3" s="180">
        <f t="shared" si="1"/>
        <v>13</v>
      </c>
      <c r="AT3" s="180">
        <f t="shared" si="1"/>
        <v>14</v>
      </c>
      <c r="AU3" s="181">
        <f t="shared" si="1"/>
        <v>15</v>
      </c>
      <c r="AV3" s="179">
        <f t="shared" si="1"/>
        <v>16</v>
      </c>
      <c r="AW3" s="180">
        <f t="shared" si="1"/>
        <v>17</v>
      </c>
      <c r="AX3" s="180">
        <f t="shared" si="1"/>
        <v>18</v>
      </c>
      <c r="AY3" s="180">
        <f t="shared" si="1"/>
        <v>19</v>
      </c>
      <c r="AZ3" s="180">
        <f t="shared" si="1"/>
        <v>20</v>
      </c>
      <c r="BA3" s="180">
        <f t="shared" si="1"/>
        <v>21</v>
      </c>
      <c r="BB3" s="181">
        <f t="shared" si="1"/>
        <v>22</v>
      </c>
      <c r="BC3" s="179">
        <f t="shared" si="1"/>
        <v>23</v>
      </c>
      <c r="BD3" s="180">
        <f t="shared" si="1"/>
        <v>24</v>
      </c>
      <c r="BE3" s="180">
        <f t="shared" si="1"/>
        <v>25</v>
      </c>
      <c r="BF3" s="180">
        <f t="shared" si="1"/>
        <v>26</v>
      </c>
      <c r="BG3" s="180">
        <f t="shared" si="1"/>
        <v>27</v>
      </c>
      <c r="BH3" s="180">
        <f t="shared" si="1"/>
        <v>28</v>
      </c>
      <c r="BI3" s="181">
        <f t="shared" si="1"/>
        <v>29</v>
      </c>
      <c r="BJ3" s="179">
        <f t="shared" si="1"/>
        <v>30</v>
      </c>
      <c r="BK3" s="182">
        <f t="shared" si="1"/>
        <v>31</v>
      </c>
    </row>
    <row r="4" spans="2:64" x14ac:dyDescent="0.3">
      <c r="B4" s="572" t="s">
        <v>55</v>
      </c>
      <c r="C4" s="14"/>
      <c r="D4" s="15"/>
      <c r="E4" s="140"/>
      <c r="F4" s="183"/>
      <c r="G4" s="15"/>
      <c r="H4" s="15"/>
      <c r="I4" s="15"/>
      <c r="J4" s="15"/>
      <c r="K4" s="15"/>
      <c r="L4" s="140"/>
      <c r="M4" s="183"/>
      <c r="N4" s="15"/>
      <c r="O4" s="15"/>
      <c r="P4" s="15"/>
      <c r="Q4" s="15"/>
      <c r="R4" s="15"/>
      <c r="S4" s="140"/>
      <c r="T4" s="183"/>
      <c r="U4" s="15"/>
      <c r="V4" s="15"/>
      <c r="W4" s="15"/>
      <c r="X4" s="15"/>
      <c r="Y4" s="15"/>
      <c r="Z4" s="140"/>
      <c r="AA4" s="16"/>
      <c r="AB4" s="15"/>
      <c r="AC4" s="15"/>
      <c r="AD4" s="15"/>
      <c r="AE4" s="15"/>
      <c r="AF4" s="17"/>
      <c r="AG4" s="184"/>
      <c r="AH4" s="183"/>
      <c r="AI4" s="15"/>
      <c r="AJ4" s="15"/>
      <c r="AK4" s="15"/>
      <c r="AL4" s="15"/>
      <c r="AM4" s="566" t="s">
        <v>5</v>
      </c>
      <c r="AN4" s="566"/>
      <c r="AO4" s="183"/>
      <c r="AP4" s="15"/>
      <c r="AQ4" s="15"/>
      <c r="AR4" s="15"/>
      <c r="AS4" s="15"/>
      <c r="AT4" s="566" t="s">
        <v>5</v>
      </c>
      <c r="AU4" s="566"/>
      <c r="AV4" s="183"/>
      <c r="AW4" s="15"/>
      <c r="AX4" s="15"/>
      <c r="AY4" s="15"/>
      <c r="AZ4" s="15"/>
      <c r="BA4" s="566" t="s">
        <v>5</v>
      </c>
      <c r="BB4" s="566"/>
      <c r="BC4" s="183"/>
      <c r="BD4" s="15"/>
      <c r="BE4" s="15"/>
      <c r="BF4" s="15"/>
      <c r="BG4" s="15"/>
      <c r="BH4" s="566" t="s">
        <v>5</v>
      </c>
      <c r="BI4" s="566"/>
      <c r="BJ4" s="183"/>
      <c r="BK4" s="17"/>
    </row>
    <row r="5" spans="2:64" x14ac:dyDescent="0.3">
      <c r="B5" s="572"/>
      <c r="C5" s="24"/>
      <c r="D5" s="20"/>
      <c r="E5" s="22"/>
      <c r="F5" s="185"/>
      <c r="G5" s="20"/>
      <c r="H5" s="20"/>
      <c r="I5" s="20"/>
      <c r="J5" s="20"/>
      <c r="K5" s="20"/>
      <c r="L5" s="22"/>
      <c r="M5" s="185"/>
      <c r="N5" s="20"/>
      <c r="O5" s="20"/>
      <c r="P5" s="20"/>
      <c r="Q5" s="20"/>
      <c r="R5" s="20"/>
      <c r="S5" s="22"/>
      <c r="T5" s="185"/>
      <c r="U5" s="20"/>
      <c r="V5" s="20"/>
      <c r="W5" s="20"/>
      <c r="X5" s="20"/>
      <c r="Y5" s="20"/>
      <c r="Z5" s="22"/>
      <c r="AA5" s="19"/>
      <c r="AB5" s="20"/>
      <c r="AC5" s="20"/>
      <c r="AD5" s="20"/>
      <c r="AE5" s="20"/>
      <c r="AF5" s="25"/>
      <c r="AG5" s="186"/>
      <c r="AH5" s="185"/>
      <c r="AI5" s="20"/>
      <c r="AJ5" s="20"/>
      <c r="AK5" s="20"/>
      <c r="AL5" s="20"/>
      <c r="AM5" s="20"/>
      <c r="AN5" s="22"/>
      <c r="AO5" s="185"/>
      <c r="AP5" s="20"/>
      <c r="AQ5" s="20"/>
      <c r="AR5" s="20"/>
      <c r="AS5" s="20"/>
      <c r="AT5" s="20"/>
      <c r="AU5" s="22"/>
      <c r="AV5" s="185"/>
      <c r="AW5" s="20"/>
      <c r="AX5" s="20"/>
      <c r="AY5" s="20"/>
      <c r="AZ5" s="20"/>
      <c r="BA5" s="20"/>
      <c r="BB5" s="22"/>
      <c r="BC5" s="185"/>
      <c r="BD5" s="20"/>
      <c r="BE5" s="20"/>
      <c r="BF5" s="20"/>
      <c r="BG5" s="20"/>
      <c r="BH5" s="20"/>
      <c r="BI5" s="22"/>
      <c r="BJ5" s="185"/>
      <c r="BK5" s="25"/>
    </row>
    <row r="6" spans="2:64" ht="15.75" customHeight="1" x14ac:dyDescent="0.3">
      <c r="B6" s="565" t="s">
        <v>8</v>
      </c>
      <c r="C6" s="567" t="s">
        <v>80</v>
      </c>
      <c r="D6" s="567"/>
      <c r="E6" s="567"/>
      <c r="F6" s="187"/>
      <c r="G6" s="10"/>
      <c r="H6" s="10"/>
      <c r="I6" s="10"/>
      <c r="J6" s="10"/>
      <c r="K6" s="10"/>
      <c r="L6" s="12"/>
      <c r="M6" s="187"/>
      <c r="N6" s="10"/>
      <c r="O6" s="10"/>
      <c r="P6" s="568" t="s">
        <v>15</v>
      </c>
      <c r="Q6" s="568"/>
      <c r="R6" s="568"/>
      <c r="S6" s="568"/>
      <c r="T6" s="568"/>
      <c r="U6" s="568"/>
      <c r="V6" s="568"/>
      <c r="W6" s="568"/>
      <c r="X6" s="568"/>
      <c r="Y6" s="568"/>
      <c r="Z6" s="568"/>
      <c r="AA6" s="568"/>
      <c r="AB6" s="568"/>
      <c r="AC6" s="568"/>
      <c r="AD6" s="568"/>
      <c r="AE6" s="568"/>
      <c r="AF6" s="568"/>
      <c r="AG6" s="568"/>
      <c r="AH6" s="187"/>
      <c r="AI6" s="10"/>
      <c r="AJ6" s="10"/>
      <c r="AK6" s="10"/>
      <c r="AL6" s="10"/>
      <c r="AM6" s="568" t="s">
        <v>10</v>
      </c>
      <c r="AN6" s="568"/>
      <c r="AO6" s="568"/>
      <c r="AP6" s="568"/>
      <c r="AQ6" s="568"/>
      <c r="AR6" s="568"/>
      <c r="AS6" s="568"/>
      <c r="AT6" s="568"/>
      <c r="AU6" s="568"/>
      <c r="AV6" s="568"/>
      <c r="AW6" s="568"/>
      <c r="AX6" s="568"/>
      <c r="AY6" s="568"/>
      <c r="AZ6" s="568"/>
      <c r="BA6" s="568"/>
      <c r="BB6" s="568"/>
      <c r="BC6" s="568"/>
      <c r="BD6" s="568"/>
      <c r="BE6" s="568"/>
      <c r="BF6" s="568"/>
      <c r="BG6" s="568"/>
      <c r="BH6" s="568"/>
      <c r="BI6" s="568"/>
      <c r="BJ6" s="187"/>
      <c r="BK6" s="27"/>
    </row>
    <row r="7" spans="2:64" x14ac:dyDescent="0.3">
      <c r="B7" s="565"/>
      <c r="C7" s="625" t="s">
        <v>11</v>
      </c>
      <c r="D7" s="625"/>
      <c r="E7" s="625"/>
      <c r="F7" s="625"/>
      <c r="G7" s="625"/>
      <c r="H7" s="625"/>
      <c r="I7" s="625"/>
      <c r="J7" s="625"/>
      <c r="K7" s="625"/>
      <c r="L7" s="625"/>
      <c r="M7" s="625"/>
      <c r="N7" s="625"/>
      <c r="O7" s="625"/>
      <c r="P7" s="625"/>
      <c r="Q7" s="625"/>
      <c r="R7" s="625"/>
      <c r="S7" s="30"/>
      <c r="T7" s="188"/>
      <c r="U7" s="29"/>
      <c r="V7" s="29"/>
      <c r="W7" s="29"/>
      <c r="X7" s="29"/>
      <c r="Y7" s="29"/>
      <c r="Z7" s="30"/>
      <c r="AA7" s="28"/>
      <c r="AB7" s="29"/>
      <c r="AC7" s="29"/>
      <c r="AD7" s="29"/>
      <c r="AE7" s="29"/>
      <c r="AF7" s="74"/>
      <c r="AG7" s="189"/>
      <c r="AH7" s="188"/>
      <c r="AI7" s="29"/>
      <c r="AJ7" s="29"/>
      <c r="AK7" s="29"/>
      <c r="AL7" s="29"/>
      <c r="AM7" s="29"/>
      <c r="AN7" s="30"/>
      <c r="AO7" s="188"/>
      <c r="AP7" s="29"/>
      <c r="AQ7" s="29"/>
      <c r="AR7" s="29"/>
      <c r="AS7" s="29"/>
      <c r="AT7" s="29"/>
      <c r="AU7" s="30"/>
      <c r="AV7" s="188"/>
      <c r="AW7" s="29"/>
      <c r="AX7" s="612" t="s">
        <v>16</v>
      </c>
      <c r="AY7" s="612"/>
      <c r="AZ7" s="612"/>
      <c r="BA7" s="612"/>
      <c r="BB7" s="612"/>
      <c r="BC7" s="612"/>
      <c r="BD7" s="612"/>
      <c r="BE7" s="612"/>
      <c r="BF7" s="612"/>
      <c r="BG7" s="612"/>
      <c r="BH7" s="612"/>
      <c r="BI7" s="612"/>
      <c r="BJ7" s="612"/>
      <c r="BK7" s="612"/>
    </row>
    <row r="8" spans="2:64" x14ac:dyDescent="0.3">
      <c r="B8" s="565"/>
      <c r="C8" s="569" t="s">
        <v>13</v>
      </c>
      <c r="D8" s="569"/>
      <c r="E8" s="569"/>
      <c r="F8" s="569"/>
      <c r="G8" s="569"/>
      <c r="H8" s="569"/>
      <c r="I8" s="569"/>
      <c r="J8" s="569"/>
      <c r="K8" s="569"/>
      <c r="L8" s="569"/>
      <c r="M8" s="569"/>
      <c r="N8" s="569"/>
      <c r="O8" s="569"/>
      <c r="P8" s="569"/>
      <c r="Q8" s="569"/>
      <c r="R8" s="569"/>
      <c r="S8" s="569"/>
      <c r="T8" s="188"/>
      <c r="U8" s="29"/>
      <c r="V8" s="29"/>
      <c r="W8" s="29"/>
      <c r="X8" s="29"/>
      <c r="Y8" s="29"/>
      <c r="Z8" s="30"/>
      <c r="AA8" s="28"/>
      <c r="AB8" s="29"/>
      <c r="AC8" s="29"/>
      <c r="AD8" s="29"/>
      <c r="AE8" s="29"/>
      <c r="AF8" s="74"/>
      <c r="AG8" s="189"/>
      <c r="AH8" s="188"/>
      <c r="AI8" s="29"/>
      <c r="AJ8" s="29"/>
      <c r="AK8" s="29"/>
      <c r="AL8" s="29"/>
      <c r="AM8" s="29"/>
      <c r="AN8" s="30"/>
      <c r="AO8" s="188"/>
      <c r="AP8" s="29"/>
      <c r="AQ8" s="29"/>
      <c r="AR8" s="29"/>
      <c r="AS8" s="29"/>
      <c r="AT8" s="29"/>
      <c r="AU8" s="30"/>
      <c r="AV8" s="188"/>
      <c r="AW8" s="29"/>
      <c r="AX8" s="29"/>
      <c r="AY8" s="29"/>
      <c r="AZ8" s="570" t="s">
        <v>12</v>
      </c>
      <c r="BA8" s="570"/>
      <c r="BB8" s="570"/>
      <c r="BC8" s="570"/>
      <c r="BD8" s="570"/>
      <c r="BE8" s="570"/>
      <c r="BF8" s="570"/>
      <c r="BG8" s="570"/>
      <c r="BH8" s="570"/>
      <c r="BI8" s="570"/>
      <c r="BJ8" s="570"/>
      <c r="BK8" s="570"/>
    </row>
    <row r="9" spans="2:64" x14ac:dyDescent="0.3">
      <c r="B9" s="565"/>
      <c r="C9" s="32"/>
      <c r="D9" s="29"/>
      <c r="E9" s="30"/>
      <c r="F9" s="188"/>
      <c r="G9" s="29"/>
      <c r="H9" s="29"/>
      <c r="I9" s="29"/>
      <c r="J9" s="29"/>
      <c r="K9" s="29"/>
      <c r="L9" s="30"/>
      <c r="M9" s="188"/>
      <c r="N9" s="29"/>
      <c r="O9" s="29"/>
      <c r="P9" s="29"/>
      <c r="Q9" s="29"/>
      <c r="R9" s="29"/>
      <c r="S9" s="30"/>
      <c r="T9" s="188"/>
      <c r="U9" s="29"/>
      <c r="V9" s="29"/>
      <c r="W9" s="29"/>
      <c r="X9" s="29"/>
      <c r="Y9" s="29"/>
      <c r="Z9" s="30"/>
      <c r="AA9" s="28"/>
      <c r="AB9" s="29"/>
      <c r="AC9" s="29"/>
      <c r="AD9" s="29"/>
      <c r="AE9" s="29"/>
      <c r="AF9" s="74"/>
      <c r="AG9" s="189"/>
      <c r="AH9" s="188"/>
      <c r="AI9" s="29"/>
      <c r="AJ9" s="29"/>
      <c r="AK9" s="29"/>
      <c r="AL9" s="29"/>
      <c r="AM9" s="29"/>
      <c r="AN9" s="30"/>
      <c r="AO9" s="188"/>
      <c r="AP9" s="29"/>
      <c r="AQ9" s="29"/>
      <c r="AR9" s="29"/>
      <c r="AS9" s="29"/>
      <c r="AT9" s="29"/>
      <c r="AU9" s="30"/>
      <c r="AV9" s="188"/>
      <c r="AW9" s="29"/>
      <c r="AX9" s="29"/>
      <c r="AY9" s="29"/>
      <c r="AZ9" s="29"/>
      <c r="BA9" s="29"/>
      <c r="BB9" s="30"/>
      <c r="BC9" s="188"/>
      <c r="BD9" s="29"/>
      <c r="BE9" s="29"/>
      <c r="BF9" s="612" t="s">
        <v>14</v>
      </c>
      <c r="BG9" s="612"/>
      <c r="BH9" s="612"/>
      <c r="BI9" s="612"/>
      <c r="BJ9" s="612"/>
      <c r="BK9" s="612"/>
    </row>
    <row r="10" spans="2:64" x14ac:dyDescent="0.3">
      <c r="B10" s="565"/>
      <c r="C10" s="24"/>
      <c r="D10" s="20"/>
      <c r="E10" s="22"/>
      <c r="F10" s="185"/>
      <c r="G10" s="20"/>
      <c r="H10" s="20"/>
      <c r="I10" s="20"/>
      <c r="J10" s="20"/>
      <c r="K10" s="20"/>
      <c r="L10" s="22"/>
      <c r="M10" s="185"/>
      <c r="N10" s="20"/>
      <c r="O10" s="20"/>
      <c r="P10" s="20"/>
      <c r="Q10" s="20"/>
      <c r="R10" s="20"/>
      <c r="S10" s="22"/>
      <c r="T10" s="185"/>
      <c r="U10" s="20"/>
      <c r="V10" s="20"/>
      <c r="W10" s="20"/>
      <c r="X10" s="20"/>
      <c r="Y10" s="20"/>
      <c r="Z10" s="22"/>
      <c r="AA10" s="19"/>
      <c r="AB10" s="20"/>
      <c r="AC10" s="20"/>
      <c r="AD10" s="20"/>
      <c r="AE10" s="20"/>
      <c r="AF10" s="25"/>
      <c r="AG10" s="186"/>
      <c r="AH10" s="185"/>
      <c r="AI10" s="20"/>
      <c r="AJ10" s="20"/>
      <c r="AK10" s="20"/>
      <c r="AL10" s="20"/>
      <c r="AM10" s="20"/>
      <c r="AN10" s="22"/>
      <c r="AO10" s="185"/>
      <c r="AP10" s="20"/>
      <c r="AQ10" s="20"/>
      <c r="AR10" s="20"/>
      <c r="AS10" s="20"/>
      <c r="AT10" s="20"/>
      <c r="AU10" s="22"/>
      <c r="AV10" s="185"/>
      <c r="AW10" s="20"/>
      <c r="AX10" s="20"/>
      <c r="AY10" s="20"/>
      <c r="AZ10" s="20"/>
      <c r="BA10" s="20"/>
      <c r="BB10" s="22"/>
      <c r="BC10" s="185"/>
      <c r="BD10" s="20"/>
      <c r="BE10" s="20"/>
      <c r="BF10" s="20"/>
      <c r="BG10" s="20"/>
      <c r="BH10" s="20"/>
      <c r="BI10" s="22"/>
      <c r="BJ10" s="185"/>
      <c r="BK10" s="25"/>
    </row>
    <row r="11" spans="2:64" x14ac:dyDescent="0.3">
      <c r="B11" s="572" t="s">
        <v>17</v>
      </c>
      <c r="C11" s="26"/>
      <c r="D11" s="566" t="s">
        <v>380</v>
      </c>
      <c r="E11" s="566"/>
      <c r="F11" s="187"/>
      <c r="G11" s="10"/>
      <c r="H11" s="10"/>
      <c r="I11" s="10"/>
      <c r="J11" s="626" t="s">
        <v>12</v>
      </c>
      <c r="K11" s="626"/>
      <c r="L11" s="12"/>
      <c r="M11" s="187"/>
      <c r="N11" s="10"/>
      <c r="O11" s="10"/>
      <c r="P11" s="10"/>
      <c r="Q11" s="626" t="s">
        <v>11</v>
      </c>
      <c r="R11" s="626"/>
      <c r="S11" s="12"/>
      <c r="T11" s="187"/>
      <c r="U11" s="10"/>
      <c r="V11" s="10"/>
      <c r="W11" s="10"/>
      <c r="X11" s="10"/>
      <c r="Y11" s="627" t="s">
        <v>381</v>
      </c>
      <c r="Z11" s="627"/>
      <c r="AA11" s="9"/>
      <c r="AB11" s="10"/>
      <c r="AC11" s="10"/>
      <c r="AD11" s="10"/>
      <c r="AE11" s="10"/>
      <c r="AF11" s="566" t="s">
        <v>19</v>
      </c>
      <c r="AG11" s="566"/>
      <c r="AH11" s="187"/>
      <c r="AI11" s="10"/>
      <c r="AJ11" s="10"/>
      <c r="AK11" s="10"/>
      <c r="AL11" s="10"/>
      <c r="AM11" s="566" t="s">
        <v>19</v>
      </c>
      <c r="AN11" s="566"/>
      <c r="AO11" s="187"/>
      <c r="AP11" s="10"/>
      <c r="AQ11" s="10"/>
      <c r="AR11" s="10"/>
      <c r="AS11" s="10"/>
      <c r="AT11" s="10"/>
      <c r="AU11" s="12"/>
      <c r="AV11" s="187"/>
      <c r="AW11" s="10"/>
      <c r="AX11" s="10"/>
      <c r="AY11" s="10"/>
      <c r="AZ11" s="10"/>
      <c r="BA11" s="10"/>
      <c r="BB11" s="12"/>
      <c r="BC11" s="187"/>
      <c r="BD11" s="10"/>
      <c r="BE11" s="10"/>
      <c r="BF11" s="10"/>
      <c r="BG11" s="10"/>
      <c r="BH11" s="10"/>
      <c r="BI11" s="12"/>
      <c r="BJ11" s="187"/>
      <c r="BK11" s="27"/>
    </row>
    <row r="12" spans="2:64" x14ac:dyDescent="0.3">
      <c r="B12" s="572"/>
      <c r="C12" s="40"/>
      <c r="D12" s="37"/>
      <c r="E12" s="38"/>
      <c r="F12" s="190"/>
      <c r="G12" s="37"/>
      <c r="H12" s="37"/>
      <c r="I12" s="37"/>
      <c r="J12" s="37"/>
      <c r="K12" s="37"/>
      <c r="L12" s="38"/>
      <c r="M12" s="190"/>
      <c r="N12" s="37"/>
      <c r="O12" s="37"/>
      <c r="P12" s="37"/>
      <c r="Q12" s="37"/>
      <c r="R12" s="575" t="s">
        <v>18</v>
      </c>
      <c r="S12" s="575"/>
      <c r="T12" s="190"/>
      <c r="U12" s="37"/>
      <c r="V12" s="37"/>
      <c r="W12" s="37"/>
      <c r="X12" s="37"/>
      <c r="Y12" s="575" t="s">
        <v>18</v>
      </c>
      <c r="Z12" s="575"/>
      <c r="AA12" s="36"/>
      <c r="AB12" s="37"/>
      <c r="AC12" s="37"/>
      <c r="AD12" s="37"/>
      <c r="AE12" s="37"/>
      <c r="AF12" s="41"/>
      <c r="AG12" s="191"/>
      <c r="AH12" s="190"/>
      <c r="AI12" s="37"/>
      <c r="AJ12" s="37"/>
      <c r="AK12" s="37"/>
      <c r="AL12" s="37"/>
      <c r="AM12" s="37"/>
      <c r="AN12" s="38"/>
      <c r="AO12" s="190"/>
      <c r="AP12" s="37"/>
      <c r="AQ12" s="37"/>
      <c r="AR12" s="37"/>
      <c r="AS12" s="37"/>
      <c r="AT12" s="37"/>
      <c r="AU12" s="38"/>
      <c r="AV12" s="190"/>
      <c r="AW12" s="37"/>
      <c r="AX12" s="37"/>
      <c r="AY12" s="37"/>
      <c r="AZ12" s="37"/>
      <c r="BA12" s="37"/>
      <c r="BB12" s="38"/>
      <c r="BC12" s="190"/>
      <c r="BD12" s="37"/>
      <c r="BE12" s="37"/>
      <c r="BF12" s="37"/>
      <c r="BG12" s="37"/>
      <c r="BH12" s="37"/>
      <c r="BI12" s="38"/>
      <c r="BJ12" s="190"/>
      <c r="BK12" s="41"/>
    </row>
    <row r="13" spans="2:64" ht="15.75" customHeight="1" x14ac:dyDescent="0.3">
      <c r="B13" s="572"/>
      <c r="C13" s="48"/>
      <c r="D13" s="44"/>
      <c r="E13" s="46"/>
      <c r="F13" s="192"/>
      <c r="G13" s="44"/>
      <c r="H13" s="44"/>
      <c r="I13" s="44"/>
      <c r="J13" s="44"/>
      <c r="K13" s="44"/>
      <c r="L13" s="46"/>
      <c r="M13" s="192"/>
      <c r="N13" s="44"/>
      <c r="O13" s="44"/>
      <c r="P13" s="44"/>
      <c r="Q13" s="44"/>
      <c r="R13" s="44"/>
      <c r="S13" s="46"/>
      <c r="T13" s="192"/>
      <c r="U13" s="44"/>
      <c r="V13" s="44"/>
      <c r="W13" s="44"/>
      <c r="X13" s="44"/>
      <c r="Y13" s="44"/>
      <c r="Z13" s="46"/>
      <c r="AA13" s="43"/>
      <c r="AB13" s="44"/>
      <c r="AC13" s="44"/>
      <c r="AD13" s="44"/>
      <c r="AE13" s="44"/>
      <c r="AF13" s="49"/>
      <c r="AG13" s="193"/>
      <c r="AH13" s="192"/>
      <c r="AI13" s="44"/>
      <c r="AJ13" s="44"/>
      <c r="AK13" s="44"/>
      <c r="AL13" s="44"/>
      <c r="AM13" s="44"/>
      <c r="AN13" s="46"/>
      <c r="AO13" s="192"/>
      <c r="AP13" s="44"/>
      <c r="AQ13" s="44"/>
      <c r="AR13" s="44"/>
      <c r="AS13" s="44"/>
      <c r="AT13" s="44"/>
      <c r="AU13" s="46"/>
      <c r="AV13" s="192"/>
      <c r="AW13" s="44"/>
      <c r="AX13" s="44"/>
      <c r="AY13" s="44"/>
      <c r="AZ13" s="44"/>
      <c r="BA13" s="44"/>
      <c r="BB13" s="46"/>
      <c r="BC13" s="192"/>
      <c r="BD13" s="44"/>
      <c r="BE13" s="44"/>
      <c r="BF13" s="44"/>
      <c r="BG13" s="44"/>
      <c r="BH13" s="44"/>
      <c r="BI13" s="46"/>
      <c r="BJ13" s="192"/>
      <c r="BK13" s="49"/>
    </row>
    <row r="14" spans="2:64" ht="15.75" customHeight="1" x14ac:dyDescent="0.3">
      <c r="B14" s="576" t="s">
        <v>382</v>
      </c>
      <c r="C14" s="26"/>
      <c r="D14" s="10"/>
      <c r="E14" s="12"/>
      <c r="F14" s="187"/>
      <c r="G14" s="10"/>
      <c r="H14" s="10"/>
      <c r="I14" s="10"/>
      <c r="J14" s="628" t="s">
        <v>383</v>
      </c>
      <c r="K14" s="628"/>
      <c r="L14" s="628"/>
      <c r="M14" s="628"/>
      <c r="N14" s="628"/>
      <c r="O14" s="628"/>
      <c r="P14" s="628"/>
      <c r="Q14" s="628"/>
      <c r="R14" s="628"/>
      <c r="S14" s="628"/>
      <c r="T14" s="187"/>
      <c r="U14" s="10"/>
      <c r="V14" s="10"/>
      <c r="W14" s="10"/>
      <c r="X14" s="10"/>
      <c r="Y14" s="10"/>
      <c r="Z14" s="12"/>
      <c r="AA14" s="9"/>
      <c r="AB14" s="10"/>
      <c r="AC14" s="10"/>
      <c r="AD14" s="10"/>
      <c r="AE14" s="10"/>
      <c r="AF14" s="629" t="s">
        <v>25</v>
      </c>
      <c r="AG14" s="629"/>
      <c r="AH14" s="187"/>
      <c r="AI14" s="10"/>
      <c r="AJ14" s="10"/>
      <c r="AK14" s="10"/>
      <c r="AL14" s="10"/>
      <c r="AM14" s="10"/>
      <c r="AN14" s="12"/>
      <c r="AO14" s="187"/>
      <c r="AP14" s="10"/>
      <c r="AQ14" s="10"/>
      <c r="AR14" s="10"/>
      <c r="AS14" s="10"/>
      <c r="AT14" s="10"/>
      <c r="AU14" s="12"/>
      <c r="AV14" s="187"/>
      <c r="AW14" s="10"/>
      <c r="AX14" s="10"/>
      <c r="AY14" s="10"/>
      <c r="AZ14" s="10"/>
      <c r="BA14" s="628" t="s">
        <v>12</v>
      </c>
      <c r="BB14" s="628"/>
      <c r="BC14" s="630" t="s">
        <v>12</v>
      </c>
      <c r="BD14" s="630"/>
      <c r="BE14" s="630"/>
      <c r="BF14" s="630"/>
      <c r="BG14" s="630"/>
      <c r="BH14" s="630"/>
      <c r="BI14" s="630"/>
      <c r="BJ14" s="187"/>
      <c r="BK14" s="27"/>
    </row>
    <row r="15" spans="2:64" x14ac:dyDescent="0.3">
      <c r="B15" s="576"/>
      <c r="C15" s="32"/>
      <c r="D15" s="29"/>
      <c r="E15" s="30"/>
      <c r="F15" s="188"/>
      <c r="G15" s="29"/>
      <c r="H15" s="29"/>
      <c r="I15" s="29"/>
      <c r="J15" s="29"/>
      <c r="K15" s="29"/>
      <c r="L15" s="30"/>
      <c r="M15" s="188"/>
      <c r="N15" s="29"/>
      <c r="O15" s="29"/>
      <c r="P15" s="29"/>
      <c r="Q15" s="29"/>
      <c r="R15" s="29"/>
      <c r="S15" s="30"/>
      <c r="T15" s="188"/>
      <c r="U15" s="29"/>
      <c r="V15" s="29"/>
      <c r="W15" s="29"/>
      <c r="X15" s="29"/>
      <c r="Y15" s="29"/>
      <c r="Z15" s="30"/>
      <c r="AA15" s="28"/>
      <c r="AB15" s="29"/>
      <c r="AC15" s="29"/>
      <c r="AD15" s="29"/>
      <c r="AE15" s="29"/>
      <c r="AF15" s="195" t="s">
        <v>78</v>
      </c>
      <c r="AG15" s="189"/>
      <c r="AH15" s="188"/>
      <c r="AI15" s="29"/>
      <c r="AJ15" s="29"/>
      <c r="AK15" s="29"/>
      <c r="AL15" s="29"/>
      <c r="AM15" s="29"/>
      <c r="AN15" s="30"/>
      <c r="AO15" s="188"/>
      <c r="AP15" s="29"/>
      <c r="AQ15" s="29"/>
      <c r="AR15" s="29"/>
      <c r="AS15" s="29"/>
      <c r="AT15" s="29"/>
      <c r="AU15" s="30"/>
      <c r="AV15" s="188"/>
      <c r="AW15" s="29"/>
      <c r="AX15" s="29"/>
      <c r="AY15" s="29"/>
      <c r="AZ15" s="29"/>
      <c r="BA15" s="196" t="s">
        <v>38</v>
      </c>
      <c r="BB15" s="30"/>
      <c r="BC15" s="188"/>
      <c r="BD15" s="29"/>
      <c r="BE15" s="29"/>
      <c r="BF15" s="29"/>
      <c r="BG15" s="29"/>
      <c r="BH15" s="29"/>
      <c r="BI15" s="612" t="s">
        <v>9</v>
      </c>
      <c r="BJ15" s="612"/>
      <c r="BK15" s="612"/>
    </row>
    <row r="16" spans="2:64" x14ac:dyDescent="0.3">
      <c r="B16" s="576"/>
      <c r="C16" s="66"/>
      <c r="D16" s="60"/>
      <c r="E16" s="62"/>
      <c r="F16" s="197"/>
      <c r="G16" s="60"/>
      <c r="H16" s="60"/>
      <c r="I16" s="60"/>
      <c r="J16" s="60"/>
      <c r="K16" s="60"/>
      <c r="L16" s="62"/>
      <c r="M16" s="197"/>
      <c r="N16" s="60"/>
      <c r="O16" s="60"/>
      <c r="P16" s="60"/>
      <c r="Q16" s="60"/>
      <c r="R16" s="60"/>
      <c r="S16" s="62"/>
      <c r="T16" s="197"/>
      <c r="U16" s="60"/>
      <c r="V16" s="60"/>
      <c r="W16" s="60"/>
      <c r="X16" s="60"/>
      <c r="Y16" s="60"/>
      <c r="Z16" s="62"/>
      <c r="AA16" s="59"/>
      <c r="AB16" s="60"/>
      <c r="AC16" s="60"/>
      <c r="AD16" s="60"/>
      <c r="AE16" s="60"/>
      <c r="AF16" s="67"/>
      <c r="AG16" s="198"/>
      <c r="AH16" s="197"/>
      <c r="AI16" s="60"/>
      <c r="AJ16" s="60"/>
      <c r="AK16" s="60"/>
      <c r="AL16" s="60"/>
      <c r="AM16" s="60"/>
      <c r="AN16" s="62"/>
      <c r="AO16" s="197"/>
      <c r="AP16" s="60"/>
      <c r="AQ16" s="60"/>
      <c r="AR16" s="60"/>
      <c r="AS16" s="60"/>
      <c r="AT16" s="60"/>
      <c r="AU16" s="62"/>
      <c r="AV16" s="197"/>
      <c r="AW16" s="60"/>
      <c r="AX16" s="60"/>
      <c r="AY16" s="60"/>
      <c r="AZ16" s="60"/>
      <c r="BA16" s="60"/>
      <c r="BB16" s="62"/>
      <c r="BC16" s="197"/>
      <c r="BD16" s="60"/>
      <c r="BE16" s="60"/>
      <c r="BF16" s="60"/>
      <c r="BG16" s="60"/>
      <c r="BH16" s="60"/>
      <c r="BI16" s="62"/>
      <c r="BJ16" s="197"/>
      <c r="BK16" s="67"/>
    </row>
    <row r="17" spans="2:63" ht="11.25" customHeight="1" x14ac:dyDescent="0.3"/>
    <row r="18" spans="2:63" ht="15.6" x14ac:dyDescent="0.3">
      <c r="B18" s="562" t="s">
        <v>1</v>
      </c>
      <c r="C18" s="563" t="s">
        <v>384</v>
      </c>
      <c r="D18" s="563"/>
      <c r="E18" s="563"/>
      <c r="F18" s="563"/>
      <c r="G18" s="563"/>
      <c r="H18" s="563"/>
      <c r="I18" s="563"/>
      <c r="J18" s="563"/>
      <c r="K18" s="563"/>
      <c r="L18" s="563"/>
      <c r="M18" s="563"/>
      <c r="N18" s="563"/>
      <c r="O18" s="563"/>
      <c r="P18" s="563"/>
      <c r="Q18" s="563"/>
      <c r="R18" s="563"/>
      <c r="S18" s="563"/>
      <c r="T18" s="563"/>
      <c r="U18" s="563"/>
      <c r="V18" s="563"/>
      <c r="W18" s="563"/>
      <c r="X18" s="563"/>
      <c r="Y18" s="563"/>
      <c r="Z18" s="563"/>
      <c r="AA18" s="563"/>
      <c r="AB18" s="563"/>
      <c r="AC18" s="563"/>
      <c r="AD18" s="563"/>
      <c r="AE18" s="563"/>
      <c r="AF18" s="563"/>
      <c r="AG18" s="564" t="s">
        <v>385</v>
      </c>
      <c r="AH18" s="564"/>
      <c r="AI18" s="564"/>
      <c r="AJ18" s="564"/>
      <c r="AK18" s="564"/>
      <c r="AL18" s="564"/>
      <c r="AM18" s="564"/>
      <c r="AN18" s="564"/>
      <c r="AO18" s="564"/>
      <c r="AP18" s="564"/>
      <c r="AQ18" s="564"/>
      <c r="AR18" s="564"/>
      <c r="AS18" s="564"/>
      <c r="AT18" s="564"/>
      <c r="AU18" s="564"/>
      <c r="AV18" s="564"/>
      <c r="AW18" s="564"/>
      <c r="AX18" s="564"/>
      <c r="AY18" s="564"/>
      <c r="AZ18" s="564"/>
      <c r="BA18" s="564"/>
      <c r="BB18" s="564"/>
      <c r="BC18" s="564"/>
      <c r="BD18" s="564"/>
      <c r="BE18" s="564"/>
      <c r="BF18" s="564"/>
      <c r="BG18" s="564"/>
      <c r="BH18" s="564"/>
      <c r="BI18" s="564"/>
      <c r="BJ18" s="564"/>
      <c r="BK18" s="564"/>
    </row>
    <row r="19" spans="2:63" x14ac:dyDescent="0.3">
      <c r="B19" s="562"/>
      <c r="C19" s="173">
        <v>1</v>
      </c>
      <c r="D19" s="173">
        <v>2</v>
      </c>
      <c r="E19" s="199">
        <v>3</v>
      </c>
      <c r="F19" s="173">
        <v>4</v>
      </c>
      <c r="G19" s="174">
        <f t="shared" ref="G19:AF19" si="2">F19+1</f>
        <v>5</v>
      </c>
      <c r="H19" s="176">
        <f t="shared" si="2"/>
        <v>6</v>
      </c>
      <c r="I19" s="173">
        <f t="shared" si="2"/>
        <v>7</v>
      </c>
      <c r="J19" s="173">
        <f t="shared" si="2"/>
        <v>8</v>
      </c>
      <c r="K19" s="173">
        <f t="shared" si="2"/>
        <v>9</v>
      </c>
      <c r="L19" s="199">
        <f t="shared" si="2"/>
        <v>10</v>
      </c>
      <c r="M19" s="173">
        <f t="shared" si="2"/>
        <v>11</v>
      </c>
      <c r="N19" s="174">
        <f t="shared" si="2"/>
        <v>12</v>
      </c>
      <c r="O19" s="175">
        <f t="shared" si="2"/>
        <v>13</v>
      </c>
      <c r="P19" s="173">
        <f t="shared" si="2"/>
        <v>14</v>
      </c>
      <c r="Q19" s="173">
        <f t="shared" si="2"/>
        <v>15</v>
      </c>
      <c r="R19" s="173">
        <f t="shared" si="2"/>
        <v>16</v>
      </c>
      <c r="S19" s="173">
        <f t="shared" si="2"/>
        <v>17</v>
      </c>
      <c r="T19" s="173">
        <f t="shared" si="2"/>
        <v>18</v>
      </c>
      <c r="U19" s="199">
        <f t="shared" si="2"/>
        <v>19</v>
      </c>
      <c r="V19" s="175">
        <f t="shared" si="2"/>
        <v>20</v>
      </c>
      <c r="W19" s="173">
        <f t="shared" si="2"/>
        <v>21</v>
      </c>
      <c r="X19" s="173">
        <f t="shared" si="2"/>
        <v>22</v>
      </c>
      <c r="Y19" s="173">
        <f t="shared" si="2"/>
        <v>23</v>
      </c>
      <c r="Z19" s="173">
        <f t="shared" si="2"/>
        <v>24</v>
      </c>
      <c r="AA19" s="173">
        <f t="shared" si="2"/>
        <v>25</v>
      </c>
      <c r="AB19" s="174">
        <f t="shared" si="2"/>
        <v>26</v>
      </c>
      <c r="AC19" s="176">
        <f t="shared" si="2"/>
        <v>27</v>
      </c>
      <c r="AD19" s="173">
        <f t="shared" si="2"/>
        <v>28</v>
      </c>
      <c r="AE19" s="173">
        <f t="shared" si="2"/>
        <v>29</v>
      </c>
      <c r="AF19" s="177">
        <f t="shared" si="2"/>
        <v>30</v>
      </c>
      <c r="AG19" s="200">
        <v>1</v>
      </c>
      <c r="AH19" s="180">
        <f t="shared" ref="AH19:BK19" si="3">AG19+1</f>
        <v>2</v>
      </c>
      <c r="AI19" s="181">
        <f t="shared" si="3"/>
        <v>3</v>
      </c>
      <c r="AJ19" s="179">
        <f t="shared" si="3"/>
        <v>4</v>
      </c>
      <c r="AK19" s="180">
        <f t="shared" si="3"/>
        <v>5</v>
      </c>
      <c r="AL19" s="180">
        <f t="shared" si="3"/>
        <v>6</v>
      </c>
      <c r="AM19" s="180">
        <f t="shared" si="3"/>
        <v>7</v>
      </c>
      <c r="AN19" s="180">
        <f t="shared" si="3"/>
        <v>8</v>
      </c>
      <c r="AO19" s="180">
        <f t="shared" si="3"/>
        <v>9</v>
      </c>
      <c r="AP19" s="181">
        <f t="shared" si="3"/>
        <v>10</v>
      </c>
      <c r="AQ19" s="179">
        <f t="shared" si="3"/>
        <v>11</v>
      </c>
      <c r="AR19" s="180">
        <f t="shared" si="3"/>
        <v>12</v>
      </c>
      <c r="AS19" s="180">
        <f t="shared" si="3"/>
        <v>13</v>
      </c>
      <c r="AT19" s="180">
        <f t="shared" si="3"/>
        <v>14</v>
      </c>
      <c r="AU19" s="180">
        <f t="shared" si="3"/>
        <v>15</v>
      </c>
      <c r="AV19" s="180">
        <f t="shared" si="3"/>
        <v>16</v>
      </c>
      <c r="AW19" s="181">
        <f t="shared" si="3"/>
        <v>17</v>
      </c>
      <c r="AX19" s="179">
        <f t="shared" si="3"/>
        <v>18</v>
      </c>
      <c r="AY19" s="180">
        <f t="shared" si="3"/>
        <v>19</v>
      </c>
      <c r="AZ19" s="180">
        <f t="shared" si="3"/>
        <v>20</v>
      </c>
      <c r="BA19" s="180">
        <f t="shared" si="3"/>
        <v>21</v>
      </c>
      <c r="BB19" s="180">
        <f t="shared" si="3"/>
        <v>22</v>
      </c>
      <c r="BC19" s="180">
        <f t="shared" si="3"/>
        <v>23</v>
      </c>
      <c r="BD19" s="181">
        <f t="shared" si="3"/>
        <v>24</v>
      </c>
      <c r="BE19" s="179">
        <f t="shared" si="3"/>
        <v>25</v>
      </c>
      <c r="BF19" s="180">
        <f t="shared" si="3"/>
        <v>26</v>
      </c>
      <c r="BG19" s="180">
        <f t="shared" si="3"/>
        <v>27</v>
      </c>
      <c r="BH19" s="180">
        <f t="shared" si="3"/>
        <v>28</v>
      </c>
      <c r="BI19" s="180">
        <f t="shared" si="3"/>
        <v>29</v>
      </c>
      <c r="BJ19" s="180">
        <f t="shared" si="3"/>
        <v>30</v>
      </c>
      <c r="BK19" s="182">
        <f t="shared" si="3"/>
        <v>31</v>
      </c>
    </row>
    <row r="20" spans="2:63" x14ac:dyDescent="0.3">
      <c r="B20" s="572" t="s">
        <v>55</v>
      </c>
      <c r="C20" s="14"/>
      <c r="D20" s="15"/>
      <c r="E20" s="141"/>
      <c r="F20" s="566" t="s">
        <v>5</v>
      </c>
      <c r="G20" s="566"/>
      <c r="H20" s="16"/>
      <c r="I20" s="15"/>
      <c r="J20" s="15"/>
      <c r="K20" s="15"/>
      <c r="L20" s="141"/>
      <c r="M20" s="566" t="s">
        <v>28</v>
      </c>
      <c r="N20" s="566"/>
      <c r="O20" s="183"/>
      <c r="P20" s="15"/>
      <c r="Q20" s="15"/>
      <c r="R20" s="15"/>
      <c r="S20" s="15"/>
      <c r="T20" s="566" t="s">
        <v>28</v>
      </c>
      <c r="U20" s="566"/>
      <c r="V20" s="183"/>
      <c r="W20" s="15"/>
      <c r="X20" s="15"/>
      <c r="Y20" s="15"/>
      <c r="Z20" s="15"/>
      <c r="AA20" s="566" t="s">
        <v>28</v>
      </c>
      <c r="AB20" s="566"/>
      <c r="AC20" s="16"/>
      <c r="AD20" s="15"/>
      <c r="AE20" s="15"/>
      <c r="AF20" s="17"/>
      <c r="AG20" s="14"/>
      <c r="AH20" s="566" t="s">
        <v>28</v>
      </c>
      <c r="AI20" s="566"/>
      <c r="AJ20" s="187"/>
      <c r="AK20" s="10"/>
      <c r="AL20" s="10"/>
      <c r="AM20" s="10"/>
      <c r="AN20" s="10"/>
      <c r="AO20" s="566" t="s">
        <v>28</v>
      </c>
      <c r="AP20" s="566"/>
      <c r="AQ20" s="183"/>
      <c r="AR20" s="15"/>
      <c r="AS20" s="15"/>
      <c r="AT20" s="15"/>
      <c r="AU20" s="15"/>
      <c r="AV20" s="566" t="s">
        <v>28</v>
      </c>
      <c r="AW20" s="566"/>
      <c r="AX20" s="183"/>
      <c r="AY20" s="15"/>
      <c r="AZ20" s="15"/>
      <c r="BA20" s="15"/>
      <c r="BB20" s="15"/>
      <c r="BC20" s="15"/>
      <c r="BD20" s="140"/>
      <c r="BE20" s="183"/>
      <c r="BF20" s="15"/>
      <c r="BG20" s="15"/>
      <c r="BH20" s="15"/>
      <c r="BI20" s="15"/>
      <c r="BJ20" s="15"/>
      <c r="BK20" s="17"/>
    </row>
    <row r="21" spans="2:63" x14ac:dyDescent="0.3">
      <c r="B21" s="572"/>
      <c r="C21" s="24"/>
      <c r="D21" s="20"/>
      <c r="E21" s="21"/>
      <c r="F21" s="20"/>
      <c r="G21" s="22"/>
      <c r="H21" s="19"/>
      <c r="I21" s="20"/>
      <c r="J21" s="20"/>
      <c r="K21" s="20"/>
      <c r="L21" s="21"/>
      <c r="M21" s="20"/>
      <c r="N21" s="22"/>
      <c r="O21" s="185"/>
      <c r="P21" s="20"/>
      <c r="Q21" s="20"/>
      <c r="R21" s="20"/>
      <c r="S21" s="20"/>
      <c r="T21" s="20"/>
      <c r="U21" s="21"/>
      <c r="V21" s="185"/>
      <c r="W21" s="20"/>
      <c r="X21" s="20"/>
      <c r="Y21" s="20"/>
      <c r="Z21" s="20"/>
      <c r="AA21" s="20"/>
      <c r="AB21" s="22"/>
      <c r="AC21" s="19"/>
      <c r="AD21" s="20"/>
      <c r="AE21" s="20"/>
      <c r="AF21" s="25"/>
      <c r="AG21" s="24"/>
      <c r="AH21" s="20"/>
      <c r="AI21" s="22"/>
      <c r="AJ21" s="185"/>
      <c r="AK21" s="20"/>
      <c r="AL21" s="20"/>
      <c r="AM21" s="20"/>
      <c r="AN21" s="20"/>
      <c r="AO21" s="20"/>
      <c r="AP21" s="22"/>
      <c r="AQ21" s="185"/>
      <c r="AR21" s="20"/>
      <c r="AS21" s="20"/>
      <c r="AT21" s="20"/>
      <c r="AU21" s="20"/>
      <c r="AV21" s="20"/>
      <c r="AW21" s="22"/>
      <c r="AX21" s="185"/>
      <c r="AY21" s="20"/>
      <c r="AZ21" s="20"/>
      <c r="BA21" s="20"/>
      <c r="BB21" s="20"/>
      <c r="BC21" s="20"/>
      <c r="BD21" s="22"/>
      <c r="BE21" s="185"/>
      <c r="BF21" s="20"/>
      <c r="BG21" s="20"/>
      <c r="BH21" s="20"/>
      <c r="BI21" s="20"/>
      <c r="BJ21" s="20"/>
      <c r="BK21" s="25"/>
    </row>
    <row r="22" spans="2:63" ht="15.75" customHeight="1" x14ac:dyDescent="0.3">
      <c r="B22" s="565" t="s">
        <v>8</v>
      </c>
      <c r="C22" s="26"/>
      <c r="D22" s="10"/>
      <c r="E22" s="11"/>
      <c r="F22" s="10"/>
      <c r="G22" s="12"/>
      <c r="H22" s="9"/>
      <c r="I22" s="10"/>
      <c r="J22" s="10"/>
      <c r="K22" s="10"/>
      <c r="L22" s="11"/>
      <c r="M22" s="10"/>
      <c r="N22" s="12"/>
      <c r="O22" s="187"/>
      <c r="P22" s="10"/>
      <c r="Q22" s="10"/>
      <c r="R22" s="10"/>
      <c r="S22" s="10"/>
      <c r="T22" s="10"/>
      <c r="U22" s="11"/>
      <c r="V22" s="187"/>
      <c r="W22" s="10"/>
      <c r="X22" s="10"/>
      <c r="Y22" s="10"/>
      <c r="Z22" s="10"/>
      <c r="AA22" s="10"/>
      <c r="AB22" s="12"/>
      <c r="AC22" s="9"/>
      <c r="AD22" s="10"/>
      <c r="AE22" s="10"/>
      <c r="AF22" s="27"/>
      <c r="AG22" s="26"/>
      <c r="AH22" s="10"/>
      <c r="AI22" s="12"/>
      <c r="AJ22" s="187"/>
      <c r="AK22" s="10"/>
      <c r="AL22" s="10"/>
      <c r="AM22" s="10"/>
      <c r="AN22" s="10"/>
      <c r="AO22" s="573" t="s">
        <v>9</v>
      </c>
      <c r="AP22" s="573"/>
      <c r="AQ22" s="573"/>
      <c r="AR22" s="573"/>
      <c r="AS22" s="573"/>
      <c r="AT22" s="573"/>
      <c r="AU22" s="573"/>
      <c r="AV22" s="573"/>
      <c r="AW22" s="573"/>
      <c r="AX22" s="573"/>
      <c r="AY22" s="573"/>
      <c r="AZ22" s="573"/>
      <c r="BA22" s="573"/>
      <c r="BB22" s="573"/>
      <c r="BC22" s="573"/>
      <c r="BD22" s="573"/>
      <c r="BE22" s="573"/>
      <c r="BF22" s="573"/>
      <c r="BG22" s="573"/>
      <c r="BH22" s="573"/>
      <c r="BI22" s="573"/>
      <c r="BJ22" s="573"/>
      <c r="BK22" s="27"/>
    </row>
    <row r="23" spans="2:63" x14ac:dyDescent="0.3">
      <c r="B23" s="565"/>
      <c r="C23" s="613" t="s">
        <v>14</v>
      </c>
      <c r="D23" s="613"/>
      <c r="E23" s="613"/>
      <c r="F23" s="613"/>
      <c r="G23" s="613"/>
      <c r="H23" s="28"/>
      <c r="I23" s="29"/>
      <c r="J23" s="29"/>
      <c r="K23" s="29"/>
      <c r="L23" s="34"/>
      <c r="M23" s="29"/>
      <c r="N23" s="30"/>
      <c r="O23" s="188"/>
      <c r="P23" s="29"/>
      <c r="Q23" s="29"/>
      <c r="R23" s="29"/>
      <c r="S23" s="29"/>
      <c r="T23" s="29"/>
      <c r="U23" s="34"/>
      <c r="V23" s="188"/>
      <c r="W23" s="29"/>
      <c r="X23" s="29"/>
      <c r="Y23" s="29"/>
      <c r="Z23" s="29"/>
      <c r="AA23" s="29"/>
      <c r="AB23" s="30"/>
      <c r="AC23" s="28"/>
      <c r="AD23" s="29"/>
      <c r="AE23" s="29"/>
      <c r="AF23" s="74"/>
      <c r="AG23" s="32"/>
      <c r="AH23" s="29"/>
      <c r="AI23" s="30"/>
      <c r="AJ23" s="188"/>
      <c r="AK23" s="29"/>
      <c r="AL23" s="29"/>
      <c r="AM23" s="29"/>
      <c r="AN23" s="29"/>
      <c r="AO23" s="29"/>
      <c r="AP23" s="30"/>
      <c r="AQ23" s="188"/>
      <c r="AR23" s="29"/>
      <c r="AS23" s="29"/>
      <c r="AT23" s="29"/>
      <c r="AU23" s="29"/>
      <c r="AV23" s="29"/>
      <c r="AW23" s="30"/>
      <c r="AX23" s="188"/>
      <c r="AY23" s="29"/>
      <c r="AZ23" s="29"/>
      <c r="BA23" s="29"/>
      <c r="BB23" s="29"/>
      <c r="BC23" s="29"/>
      <c r="BD23" s="30"/>
      <c r="BE23" s="188"/>
      <c r="BF23" s="29"/>
      <c r="BG23" s="29"/>
      <c r="BH23" s="29"/>
      <c r="BI23" s="29"/>
      <c r="BJ23" s="29"/>
      <c r="BK23" s="74"/>
    </row>
    <row r="24" spans="2:63" x14ac:dyDescent="0.3">
      <c r="B24" s="565"/>
      <c r="C24" s="631" t="s">
        <v>12</v>
      </c>
      <c r="D24" s="631"/>
      <c r="E24" s="631"/>
      <c r="F24" s="631"/>
      <c r="G24" s="30"/>
      <c r="H24" s="28"/>
      <c r="I24" s="29"/>
      <c r="J24" s="29"/>
      <c r="K24" s="29"/>
      <c r="L24" s="34"/>
      <c r="M24" s="29"/>
      <c r="N24" s="30"/>
      <c r="O24" s="188"/>
      <c r="P24" s="29"/>
      <c r="Q24" s="29"/>
      <c r="R24" s="29"/>
      <c r="S24" s="29"/>
      <c r="T24" s="29"/>
      <c r="U24" s="34"/>
      <c r="V24" s="188"/>
      <c r="W24" s="29"/>
      <c r="X24" s="29"/>
      <c r="Y24" s="29"/>
      <c r="Z24" s="29"/>
      <c r="AA24" s="29"/>
      <c r="AB24" s="30"/>
      <c r="AC24" s="28"/>
      <c r="AD24" s="29"/>
      <c r="AE24" s="29"/>
      <c r="AF24" s="74"/>
      <c r="AG24" s="32"/>
      <c r="AH24" s="29"/>
      <c r="AI24" s="30"/>
      <c r="AJ24" s="188"/>
      <c r="AK24" s="29"/>
      <c r="AL24" s="29"/>
      <c r="AM24" s="29"/>
      <c r="AN24" s="29"/>
      <c r="AO24" s="29"/>
      <c r="AP24" s="30"/>
      <c r="AQ24" s="188"/>
      <c r="AR24" s="29"/>
      <c r="AS24" s="29"/>
      <c r="AT24" s="29"/>
      <c r="AU24" s="29"/>
      <c r="AV24" s="29"/>
      <c r="AW24" s="30"/>
      <c r="AX24" s="188"/>
      <c r="AY24" s="29"/>
      <c r="AZ24" s="29"/>
      <c r="BA24" s="29"/>
      <c r="BB24" s="29"/>
      <c r="BC24" s="29"/>
      <c r="BD24" s="30"/>
      <c r="BE24" s="188"/>
      <c r="BF24" s="29"/>
      <c r="BG24" s="29"/>
      <c r="BH24" s="29"/>
      <c r="BI24" s="29"/>
      <c r="BJ24" s="29"/>
      <c r="BK24" s="74"/>
    </row>
    <row r="25" spans="2:63" x14ac:dyDescent="0.3">
      <c r="B25" s="565"/>
      <c r="C25" s="613" t="s">
        <v>14</v>
      </c>
      <c r="D25" s="613"/>
      <c r="E25" s="613"/>
      <c r="F25" s="613"/>
      <c r="G25" s="613"/>
      <c r="H25" s="613"/>
      <c r="I25" s="613"/>
      <c r="J25" s="613"/>
      <c r="K25" s="613"/>
      <c r="L25" s="613"/>
      <c r="M25" s="613"/>
      <c r="N25" s="613"/>
      <c r="O25" s="188"/>
      <c r="P25" s="29"/>
      <c r="Q25" s="29"/>
      <c r="R25" s="29"/>
      <c r="S25" s="29"/>
      <c r="T25" s="29"/>
      <c r="U25" s="34"/>
      <c r="V25" s="188"/>
      <c r="W25" s="29"/>
      <c r="X25" s="29"/>
      <c r="Y25" s="29"/>
      <c r="Z25" s="29"/>
      <c r="AA25" s="29"/>
      <c r="AB25" s="30"/>
      <c r="AC25" s="28"/>
      <c r="AD25" s="29"/>
      <c r="AE25" s="29"/>
      <c r="AF25" s="74"/>
      <c r="AG25" s="32"/>
      <c r="AH25" s="29"/>
      <c r="AI25" s="30"/>
      <c r="AJ25" s="188"/>
      <c r="AK25" s="29"/>
      <c r="AL25" s="29"/>
      <c r="AM25" s="29"/>
      <c r="AN25" s="29"/>
      <c r="AO25" s="29"/>
      <c r="AP25" s="30"/>
      <c r="AQ25" s="188"/>
      <c r="AR25" s="29"/>
      <c r="AS25" s="29"/>
      <c r="AT25" s="29"/>
      <c r="AU25" s="29"/>
      <c r="AV25" s="29"/>
      <c r="AW25" s="30"/>
      <c r="AX25" s="188"/>
      <c r="AY25" s="29"/>
      <c r="AZ25" s="29"/>
      <c r="BA25" s="29"/>
      <c r="BB25" s="29"/>
      <c r="BC25" s="29"/>
      <c r="BD25" s="30"/>
      <c r="BE25" s="188"/>
      <c r="BF25" s="29"/>
      <c r="BG25" s="29"/>
      <c r="BH25" s="29"/>
      <c r="BI25" s="29"/>
      <c r="BJ25" s="29"/>
      <c r="BK25" s="74"/>
    </row>
    <row r="26" spans="2:63" x14ac:dyDescent="0.3">
      <c r="B26" s="565"/>
      <c r="C26" s="24"/>
      <c r="D26" s="20"/>
      <c r="E26" s="21"/>
      <c r="F26" s="20"/>
      <c r="G26" s="22"/>
      <c r="H26" s="19"/>
      <c r="I26" s="20"/>
      <c r="J26" s="20"/>
      <c r="K26" s="20"/>
      <c r="L26" s="21"/>
      <c r="M26" s="20"/>
      <c r="N26" s="22"/>
      <c r="O26" s="185"/>
      <c r="P26" s="20"/>
      <c r="Q26" s="20"/>
      <c r="R26" s="20"/>
      <c r="S26" s="20"/>
      <c r="T26" s="20"/>
      <c r="U26" s="21"/>
      <c r="V26" s="185"/>
      <c r="W26" s="20"/>
      <c r="X26" s="20"/>
      <c r="Y26" s="20"/>
      <c r="Z26" s="20"/>
      <c r="AA26" s="20"/>
      <c r="AB26" s="22"/>
      <c r="AC26" s="19"/>
      <c r="AD26" s="20"/>
      <c r="AE26" s="20"/>
      <c r="AF26" s="25"/>
      <c r="AG26" s="24"/>
      <c r="AH26" s="20"/>
      <c r="AI26" s="22"/>
      <c r="AJ26" s="185"/>
      <c r="AK26" s="20"/>
      <c r="AL26" s="20"/>
      <c r="AM26" s="20"/>
      <c r="AN26" s="20"/>
      <c r="AO26" s="20"/>
      <c r="AP26" s="22"/>
      <c r="AQ26" s="185"/>
      <c r="AR26" s="20"/>
      <c r="AS26" s="20"/>
      <c r="AT26" s="20"/>
      <c r="AU26" s="20"/>
      <c r="AV26" s="20"/>
      <c r="AW26" s="22"/>
      <c r="AX26" s="185"/>
      <c r="AY26" s="20"/>
      <c r="AZ26" s="20"/>
      <c r="BA26" s="20"/>
      <c r="BB26" s="20"/>
      <c r="BC26" s="20"/>
      <c r="BD26" s="22"/>
      <c r="BE26" s="185"/>
      <c r="BF26" s="20"/>
      <c r="BG26" s="20"/>
      <c r="BH26" s="20"/>
      <c r="BI26" s="20"/>
      <c r="BJ26" s="20"/>
      <c r="BK26" s="25"/>
    </row>
    <row r="27" spans="2:63" x14ac:dyDescent="0.3">
      <c r="B27" s="572" t="s">
        <v>17</v>
      </c>
      <c r="C27" s="26"/>
      <c r="D27" s="10"/>
      <c r="E27" s="11"/>
      <c r="F27" s="10"/>
      <c r="G27" s="12"/>
      <c r="H27" s="9"/>
      <c r="I27" s="10"/>
      <c r="J27" s="10"/>
      <c r="K27" s="10"/>
      <c r="L27" s="11"/>
      <c r="M27" s="10"/>
      <c r="N27" s="12"/>
      <c r="O27" s="187"/>
      <c r="P27" s="10"/>
      <c r="Q27" s="10"/>
      <c r="R27" s="10"/>
      <c r="S27" s="10"/>
      <c r="T27" s="10"/>
      <c r="U27" s="11"/>
      <c r="V27" s="187"/>
      <c r="W27" s="10"/>
      <c r="X27" s="10"/>
      <c r="Y27" s="10"/>
      <c r="Z27" s="10"/>
      <c r="AA27" s="10"/>
      <c r="AB27" s="12"/>
      <c r="AC27" s="9"/>
      <c r="AD27" s="10"/>
      <c r="AE27" s="10"/>
      <c r="AF27" s="27"/>
      <c r="AG27" s="26"/>
      <c r="AH27" s="10"/>
      <c r="AI27" s="12"/>
      <c r="AJ27" s="187"/>
      <c r="AK27" s="10"/>
      <c r="AL27" s="10"/>
      <c r="AM27" s="10"/>
      <c r="AN27" s="10"/>
      <c r="AO27" s="10"/>
      <c r="AP27" s="12"/>
      <c r="AQ27" s="187"/>
      <c r="AR27" s="10"/>
      <c r="AS27" s="10"/>
      <c r="AT27" s="10"/>
      <c r="AU27" s="10"/>
      <c r="AV27" s="10"/>
      <c r="AW27" s="12"/>
      <c r="AX27" s="187"/>
      <c r="AY27" s="10"/>
      <c r="AZ27" s="10"/>
      <c r="BA27" s="10"/>
      <c r="BB27" s="10"/>
      <c r="BC27" s="10"/>
      <c r="BD27" s="12"/>
      <c r="BE27" s="187"/>
      <c r="BF27" s="10"/>
      <c r="BG27" s="10"/>
      <c r="BH27" s="10"/>
      <c r="BI27" s="10"/>
      <c r="BJ27" s="10"/>
      <c r="BK27" s="27"/>
    </row>
    <row r="28" spans="2:63" x14ac:dyDescent="0.3">
      <c r="B28" s="572"/>
      <c r="C28" s="40"/>
      <c r="D28" s="37"/>
      <c r="E28" s="162"/>
      <c r="F28" s="37"/>
      <c r="G28" s="38"/>
      <c r="H28" s="36"/>
      <c r="I28" s="37"/>
      <c r="J28" s="37"/>
      <c r="K28" s="37"/>
      <c r="L28" s="162"/>
      <c r="M28" s="37"/>
      <c r="N28" s="38"/>
      <c r="O28" s="190"/>
      <c r="P28" s="37"/>
      <c r="Q28" s="37"/>
      <c r="R28" s="37"/>
      <c r="S28" s="37"/>
      <c r="T28" s="37"/>
      <c r="U28" s="162"/>
      <c r="V28" s="190"/>
      <c r="W28" s="37"/>
      <c r="X28" s="37"/>
      <c r="Y28" s="37"/>
      <c r="Z28" s="37"/>
      <c r="AA28" s="37"/>
      <c r="AB28" s="38"/>
      <c r="AC28" s="36"/>
      <c r="AD28" s="37"/>
      <c r="AE28" s="37"/>
      <c r="AF28" s="41"/>
      <c r="AG28" s="40"/>
      <c r="AH28" s="37"/>
      <c r="AI28" s="38"/>
      <c r="AJ28" s="190"/>
      <c r="AK28" s="37"/>
      <c r="AL28" s="37"/>
      <c r="AM28" s="37"/>
      <c r="AN28" s="37"/>
      <c r="AO28" s="37"/>
      <c r="AP28" s="38"/>
      <c r="AQ28" s="190"/>
      <c r="AR28" s="37"/>
      <c r="AS28" s="37"/>
      <c r="AT28" s="37"/>
      <c r="AU28" s="37"/>
      <c r="AV28" s="37"/>
      <c r="AW28" s="38"/>
      <c r="AX28" s="190"/>
      <c r="AY28" s="37"/>
      <c r="AZ28" s="37"/>
      <c r="BA28" s="37"/>
      <c r="BB28" s="37"/>
      <c r="BC28" s="37"/>
      <c r="BD28" s="38"/>
      <c r="BE28" s="190"/>
      <c r="BF28" s="37"/>
      <c r="BG28" s="37"/>
      <c r="BH28" s="37"/>
      <c r="BI28" s="37"/>
      <c r="BJ28" s="37"/>
      <c r="BK28" s="41"/>
    </row>
    <row r="29" spans="2:63" ht="15.75" customHeight="1" x14ac:dyDescent="0.3">
      <c r="B29" s="572"/>
      <c r="C29" s="48"/>
      <c r="D29" s="44"/>
      <c r="E29" s="45"/>
      <c r="F29" s="44"/>
      <c r="G29" s="46"/>
      <c r="H29" s="43"/>
      <c r="I29" s="44"/>
      <c r="J29" s="44"/>
      <c r="K29" s="44"/>
      <c r="L29" s="45"/>
      <c r="M29" s="44"/>
      <c r="N29" s="46"/>
      <c r="O29" s="192"/>
      <c r="P29" s="44"/>
      <c r="Q29" s="44"/>
      <c r="R29" s="44"/>
      <c r="S29" s="44"/>
      <c r="T29" s="44"/>
      <c r="U29" s="45"/>
      <c r="V29" s="192"/>
      <c r="W29" s="44"/>
      <c r="X29" s="44"/>
      <c r="Y29" s="44"/>
      <c r="Z29" s="44"/>
      <c r="AA29" s="44"/>
      <c r="AB29" s="46"/>
      <c r="AC29" s="43"/>
      <c r="AD29" s="44"/>
      <c r="AE29" s="44"/>
      <c r="AF29" s="49"/>
      <c r="AG29" s="48"/>
      <c r="AH29" s="44"/>
      <c r="AI29" s="46"/>
      <c r="AJ29" s="192"/>
      <c r="AK29" s="44"/>
      <c r="AL29" s="44"/>
      <c r="AM29" s="44"/>
      <c r="AN29" s="44"/>
      <c r="AO29" s="44"/>
      <c r="AP29" s="46"/>
      <c r="AQ29" s="192"/>
      <c r="AR29" s="44"/>
      <c r="AS29" s="44"/>
      <c r="AT29" s="44"/>
      <c r="AU29" s="44"/>
      <c r="AV29" s="44"/>
      <c r="AW29" s="46"/>
      <c r="AX29" s="192"/>
      <c r="AY29" s="44"/>
      <c r="AZ29" s="44"/>
      <c r="BA29" s="44"/>
      <c r="BB29" s="44"/>
      <c r="BC29" s="44"/>
      <c r="BD29" s="46"/>
      <c r="BE29" s="192"/>
      <c r="BF29" s="44"/>
      <c r="BG29" s="44"/>
      <c r="BH29" s="44"/>
      <c r="BI29" s="44"/>
      <c r="BJ29" s="44"/>
      <c r="BK29" s="49"/>
    </row>
    <row r="30" spans="2:63" ht="15.75" customHeight="1" x14ac:dyDescent="0.3">
      <c r="B30" s="576" t="s">
        <v>382</v>
      </c>
      <c r="C30" s="26"/>
      <c r="D30" s="10"/>
      <c r="E30" s="11"/>
      <c r="F30" s="10"/>
      <c r="G30" s="12"/>
      <c r="H30" s="9"/>
      <c r="I30" s="10"/>
      <c r="J30" s="10"/>
      <c r="K30" s="10"/>
      <c r="L30" s="11"/>
      <c r="M30" s="628" t="s">
        <v>25</v>
      </c>
      <c r="N30" s="628"/>
      <c r="O30" s="187"/>
      <c r="P30" s="10"/>
      <c r="Q30" s="10"/>
      <c r="R30" s="10"/>
      <c r="S30" s="10"/>
      <c r="T30" s="201" t="s">
        <v>12</v>
      </c>
      <c r="U30" s="11"/>
      <c r="V30" s="187"/>
      <c r="W30" s="10"/>
      <c r="X30" s="628" t="s">
        <v>24</v>
      </c>
      <c r="Y30" s="628"/>
      <c r="Z30" s="628"/>
      <c r="AA30" s="628"/>
      <c r="AB30" s="628"/>
      <c r="AC30" s="628"/>
      <c r="AD30" s="628"/>
      <c r="AE30" s="628"/>
      <c r="AF30" s="628"/>
      <c r="AG30" s="628"/>
      <c r="AH30" s="628"/>
      <c r="AI30" s="628"/>
      <c r="AJ30" s="187"/>
      <c r="AK30" s="10"/>
      <c r="AL30" s="10"/>
      <c r="AM30" s="10"/>
      <c r="AN30" s="10"/>
      <c r="AO30" s="10"/>
      <c r="AP30" s="12"/>
      <c r="AQ30" s="187"/>
      <c r="AR30" s="10"/>
      <c r="AS30" s="10"/>
      <c r="AT30" s="10"/>
      <c r="AU30" s="10"/>
      <c r="AV30" s="628" t="s">
        <v>25</v>
      </c>
      <c r="AW30" s="628"/>
      <c r="AX30" s="187"/>
      <c r="AY30" s="10"/>
      <c r="AZ30" s="10"/>
      <c r="BA30" s="10"/>
      <c r="BB30" s="10"/>
      <c r="BC30" s="10"/>
      <c r="BD30" s="12"/>
      <c r="BE30" s="187"/>
      <c r="BF30" s="632" t="s">
        <v>24</v>
      </c>
      <c r="BG30" s="632"/>
      <c r="BH30" s="632"/>
      <c r="BI30" s="632"/>
      <c r="BJ30" s="10"/>
      <c r="BK30" s="27"/>
    </row>
    <row r="31" spans="2:63" x14ac:dyDescent="0.3">
      <c r="B31" s="576"/>
      <c r="C31" s="613" t="s">
        <v>9</v>
      </c>
      <c r="D31" s="613"/>
      <c r="E31" s="613"/>
      <c r="F31" s="613"/>
      <c r="G31" s="613"/>
      <c r="H31" s="28"/>
      <c r="I31" s="29"/>
      <c r="J31" s="29"/>
      <c r="K31" s="29"/>
      <c r="L31" s="34"/>
      <c r="M31" s="29"/>
      <c r="N31" s="30"/>
      <c r="O31" s="188"/>
      <c r="P31" s="29"/>
      <c r="Q31" s="29"/>
      <c r="R31" s="29"/>
      <c r="S31" s="29"/>
      <c r="T31" s="29"/>
      <c r="U31" s="34"/>
      <c r="V31" s="188"/>
      <c r="W31" s="29"/>
      <c r="X31" s="29"/>
      <c r="Y31" s="29"/>
      <c r="Z31" s="29"/>
      <c r="AA31" s="29"/>
      <c r="AB31" s="30"/>
      <c r="AC31" s="28"/>
      <c r="AD31" s="29"/>
      <c r="AE31" s="29"/>
      <c r="AF31" s="74"/>
      <c r="AG31" s="32"/>
      <c r="AH31" s="29"/>
      <c r="AI31" s="30"/>
      <c r="AJ31" s="188"/>
      <c r="AK31" s="29"/>
      <c r="AL31" s="29"/>
      <c r="AM31" s="29"/>
      <c r="AN31" s="29"/>
      <c r="AO31" s="29"/>
      <c r="AP31" s="30"/>
      <c r="AQ31" s="188"/>
      <c r="AR31" s="29"/>
      <c r="AS31" s="29"/>
      <c r="AT31" s="29"/>
      <c r="AU31" s="29"/>
      <c r="AV31" s="29"/>
      <c r="AW31" s="30"/>
      <c r="AX31" s="188"/>
      <c r="AY31" s="29"/>
      <c r="AZ31" s="29"/>
      <c r="BA31" s="29"/>
      <c r="BB31" s="29"/>
      <c r="BC31" s="29"/>
      <c r="BD31" s="30"/>
      <c r="BE31" s="188"/>
      <c r="BF31" s="612" t="s">
        <v>23</v>
      </c>
      <c r="BG31" s="612"/>
      <c r="BH31" s="612"/>
      <c r="BI31" s="612"/>
      <c r="BJ31" s="612"/>
      <c r="BK31" s="612"/>
    </row>
    <row r="32" spans="2:63" x14ac:dyDescent="0.3">
      <c r="B32" s="576"/>
      <c r="C32" s="66"/>
      <c r="D32" s="60"/>
      <c r="E32" s="61"/>
      <c r="F32" s="60"/>
      <c r="G32" s="62"/>
      <c r="H32" s="59"/>
      <c r="I32" s="60"/>
      <c r="J32" s="60"/>
      <c r="K32" s="60"/>
      <c r="L32" s="61"/>
      <c r="M32" s="60"/>
      <c r="N32" s="62"/>
      <c r="O32" s="197"/>
      <c r="P32" s="60"/>
      <c r="Q32" s="60"/>
      <c r="R32" s="60"/>
      <c r="S32" s="60"/>
      <c r="T32" s="60"/>
      <c r="U32" s="61"/>
      <c r="V32" s="197"/>
      <c r="W32" s="60"/>
      <c r="X32" s="60"/>
      <c r="Y32" s="60"/>
      <c r="Z32" s="60"/>
      <c r="AA32" s="60"/>
      <c r="AB32" s="62"/>
      <c r="AC32" s="59"/>
      <c r="AD32" s="60"/>
      <c r="AE32" s="60"/>
      <c r="AF32" s="67"/>
      <c r="AG32" s="66"/>
      <c r="AH32" s="60"/>
      <c r="AI32" s="62"/>
      <c r="AJ32" s="197"/>
      <c r="AK32" s="60"/>
      <c r="AL32" s="60"/>
      <c r="AM32" s="60"/>
      <c r="AN32" s="60"/>
      <c r="AO32" s="60"/>
      <c r="AP32" s="62"/>
      <c r="AQ32" s="197"/>
      <c r="AR32" s="60"/>
      <c r="AS32" s="60"/>
      <c r="AT32" s="60"/>
      <c r="AU32" s="60"/>
      <c r="AV32" s="60"/>
      <c r="AW32" s="62"/>
      <c r="AX32" s="197"/>
      <c r="AY32" s="60"/>
      <c r="AZ32" s="60"/>
      <c r="BA32" s="60"/>
      <c r="BB32" s="60"/>
      <c r="BC32" s="60"/>
      <c r="BD32" s="62"/>
      <c r="BE32" s="197"/>
      <c r="BF32" s="60"/>
      <c r="BG32" s="60"/>
      <c r="BH32" s="60"/>
      <c r="BI32" s="60"/>
      <c r="BJ32" s="60"/>
      <c r="BK32" s="67"/>
    </row>
    <row r="33" spans="2:62" ht="11.25" customHeight="1" x14ac:dyDescent="0.3"/>
    <row r="34" spans="2:62" ht="15.6" x14ac:dyDescent="0.3">
      <c r="B34" s="562" t="s">
        <v>1</v>
      </c>
      <c r="C34" s="563" t="s">
        <v>386</v>
      </c>
      <c r="D34" s="563"/>
      <c r="E34" s="563"/>
      <c r="F34" s="563"/>
      <c r="G34" s="563"/>
      <c r="H34" s="563"/>
      <c r="I34" s="563"/>
      <c r="J34" s="563"/>
      <c r="K34" s="563"/>
      <c r="L34" s="563"/>
      <c r="M34" s="563"/>
      <c r="N34" s="563"/>
      <c r="O34" s="563"/>
      <c r="P34" s="563"/>
      <c r="Q34" s="563"/>
      <c r="R34" s="563"/>
      <c r="S34" s="563"/>
      <c r="T34" s="563"/>
      <c r="U34" s="563"/>
      <c r="V34" s="563"/>
      <c r="W34" s="563"/>
      <c r="X34" s="563"/>
      <c r="Y34" s="563"/>
      <c r="Z34" s="563"/>
      <c r="AA34" s="563"/>
      <c r="AB34" s="563"/>
      <c r="AC34" s="563"/>
      <c r="AD34" s="563"/>
      <c r="AE34" s="563"/>
      <c r="AF34" s="563"/>
      <c r="AG34" s="563"/>
      <c r="AH34" s="564" t="s">
        <v>387</v>
      </c>
      <c r="AI34" s="564"/>
      <c r="AJ34" s="564"/>
      <c r="AK34" s="564"/>
      <c r="AL34" s="564"/>
      <c r="AM34" s="564"/>
      <c r="AN34" s="564"/>
      <c r="AO34" s="564"/>
      <c r="AP34" s="564"/>
      <c r="AQ34" s="564"/>
      <c r="AR34" s="564"/>
      <c r="AS34" s="564"/>
      <c r="AT34" s="564"/>
      <c r="AU34" s="564"/>
      <c r="AV34" s="564"/>
      <c r="AW34" s="564"/>
      <c r="AX34" s="564"/>
      <c r="AY34" s="564"/>
      <c r="AZ34" s="564"/>
      <c r="BA34" s="564"/>
      <c r="BB34" s="564"/>
      <c r="BC34" s="564"/>
      <c r="BD34" s="564"/>
      <c r="BE34" s="564"/>
      <c r="BF34" s="564"/>
      <c r="BG34" s="564"/>
      <c r="BH34" s="564"/>
      <c r="BI34" s="564"/>
      <c r="BJ34" s="564"/>
    </row>
    <row r="35" spans="2:62" x14ac:dyDescent="0.3">
      <c r="B35" s="562"/>
      <c r="C35" s="172">
        <v>1</v>
      </c>
      <c r="D35" s="173">
        <f t="shared" ref="D35:I35" si="4">C35+1</f>
        <v>2</v>
      </c>
      <c r="E35" s="173">
        <f t="shared" si="4"/>
        <v>3</v>
      </c>
      <c r="F35" s="173">
        <f t="shared" si="4"/>
        <v>4</v>
      </c>
      <c r="G35" s="173">
        <f t="shared" si="4"/>
        <v>5</v>
      </c>
      <c r="H35" s="173">
        <f t="shared" si="4"/>
        <v>6</v>
      </c>
      <c r="I35" s="174">
        <f t="shared" si="4"/>
        <v>7</v>
      </c>
      <c r="J35" s="176">
        <v>8</v>
      </c>
      <c r="K35" s="173">
        <f t="shared" ref="K35:P35" si="5">J35+1</f>
        <v>9</v>
      </c>
      <c r="L35" s="173">
        <f t="shared" si="5"/>
        <v>10</v>
      </c>
      <c r="M35" s="173">
        <f t="shared" si="5"/>
        <v>11</v>
      </c>
      <c r="N35" s="173">
        <f t="shared" si="5"/>
        <v>12</v>
      </c>
      <c r="O35" s="173">
        <f t="shared" si="5"/>
        <v>13</v>
      </c>
      <c r="P35" s="174">
        <f t="shared" si="5"/>
        <v>14</v>
      </c>
      <c r="Q35" s="176">
        <v>15</v>
      </c>
      <c r="R35" s="173">
        <f t="shared" ref="R35:AG35" si="6">Q35+1</f>
        <v>16</v>
      </c>
      <c r="S35" s="173">
        <f t="shared" si="6"/>
        <v>17</v>
      </c>
      <c r="T35" s="173">
        <f t="shared" si="6"/>
        <v>18</v>
      </c>
      <c r="U35" s="173">
        <f t="shared" si="6"/>
        <v>19</v>
      </c>
      <c r="V35" s="173">
        <f t="shared" si="6"/>
        <v>20</v>
      </c>
      <c r="W35" s="174">
        <f t="shared" si="6"/>
        <v>21</v>
      </c>
      <c r="X35" s="176">
        <f t="shared" si="6"/>
        <v>22</v>
      </c>
      <c r="Y35" s="173">
        <f t="shared" si="6"/>
        <v>23</v>
      </c>
      <c r="Z35" s="173">
        <f t="shared" si="6"/>
        <v>24</v>
      </c>
      <c r="AA35" s="173">
        <f t="shared" si="6"/>
        <v>25</v>
      </c>
      <c r="AB35" s="173">
        <f t="shared" si="6"/>
        <v>26</v>
      </c>
      <c r="AC35" s="173">
        <f t="shared" si="6"/>
        <v>27</v>
      </c>
      <c r="AD35" s="174">
        <f t="shared" si="6"/>
        <v>28</v>
      </c>
      <c r="AE35" s="173">
        <f t="shared" si="6"/>
        <v>29</v>
      </c>
      <c r="AF35" s="177">
        <f t="shared" si="6"/>
        <v>30</v>
      </c>
      <c r="AG35" s="177">
        <f t="shared" si="6"/>
        <v>31</v>
      </c>
      <c r="AH35" s="200">
        <v>1</v>
      </c>
      <c r="AI35" s="180">
        <f t="shared" ref="AI35:BJ35" si="7">AH35+1</f>
        <v>2</v>
      </c>
      <c r="AJ35" s="180">
        <f t="shared" si="7"/>
        <v>3</v>
      </c>
      <c r="AK35" s="181">
        <f t="shared" si="7"/>
        <v>4</v>
      </c>
      <c r="AL35" s="202">
        <f t="shared" si="7"/>
        <v>5</v>
      </c>
      <c r="AM35" s="180">
        <f t="shared" si="7"/>
        <v>6</v>
      </c>
      <c r="AN35" s="180">
        <f t="shared" si="7"/>
        <v>7</v>
      </c>
      <c r="AO35" s="203">
        <f t="shared" si="7"/>
        <v>8</v>
      </c>
      <c r="AP35" s="180">
        <f t="shared" si="7"/>
        <v>9</v>
      </c>
      <c r="AQ35" s="203">
        <f t="shared" si="7"/>
        <v>10</v>
      </c>
      <c r="AR35" s="181">
        <f t="shared" si="7"/>
        <v>11</v>
      </c>
      <c r="AS35" s="179">
        <f t="shared" si="7"/>
        <v>12</v>
      </c>
      <c r="AT35" s="180">
        <f t="shared" si="7"/>
        <v>13</v>
      </c>
      <c r="AU35" s="180">
        <f t="shared" si="7"/>
        <v>14</v>
      </c>
      <c r="AV35" s="180">
        <f t="shared" si="7"/>
        <v>15</v>
      </c>
      <c r="AW35" s="180">
        <f t="shared" si="7"/>
        <v>16</v>
      </c>
      <c r="AX35" s="180">
        <f t="shared" si="7"/>
        <v>17</v>
      </c>
      <c r="AY35" s="181">
        <f t="shared" si="7"/>
        <v>18</v>
      </c>
      <c r="AZ35" s="179">
        <f t="shared" si="7"/>
        <v>19</v>
      </c>
      <c r="BA35" s="180">
        <f t="shared" si="7"/>
        <v>20</v>
      </c>
      <c r="BB35" s="180">
        <f t="shared" si="7"/>
        <v>21</v>
      </c>
      <c r="BC35" s="180">
        <f t="shared" si="7"/>
        <v>22</v>
      </c>
      <c r="BD35" s="180">
        <f t="shared" si="7"/>
        <v>23</v>
      </c>
      <c r="BE35" s="180">
        <f t="shared" si="7"/>
        <v>24</v>
      </c>
      <c r="BF35" s="181">
        <f t="shared" si="7"/>
        <v>25</v>
      </c>
      <c r="BG35" s="202">
        <f t="shared" si="7"/>
        <v>26</v>
      </c>
      <c r="BH35" s="180">
        <f t="shared" si="7"/>
        <v>27</v>
      </c>
      <c r="BI35" s="180">
        <f t="shared" si="7"/>
        <v>28</v>
      </c>
      <c r="BJ35" s="182">
        <f t="shared" si="7"/>
        <v>29</v>
      </c>
    </row>
    <row r="36" spans="2:62" x14ac:dyDescent="0.3">
      <c r="B36" s="572" t="s">
        <v>55</v>
      </c>
      <c r="C36" s="14"/>
      <c r="D36" s="15"/>
      <c r="E36" s="15"/>
      <c r="F36" s="15"/>
      <c r="G36" s="15"/>
      <c r="H36" s="15"/>
      <c r="I36" s="140"/>
      <c r="J36" s="16"/>
      <c r="K36" s="15"/>
      <c r="L36" s="15"/>
      <c r="M36" s="15"/>
      <c r="N36" s="15"/>
      <c r="O36" s="15"/>
      <c r="P36" s="140"/>
      <c r="Q36" s="16"/>
      <c r="R36" s="15"/>
      <c r="S36" s="15"/>
      <c r="T36" s="15"/>
      <c r="U36" s="15"/>
      <c r="V36" s="15"/>
      <c r="W36" s="140"/>
      <c r="X36" s="16"/>
      <c r="Y36" s="15"/>
      <c r="Z36" s="15"/>
      <c r="AA36" s="15"/>
      <c r="AB36" s="15"/>
      <c r="AC36" s="566" t="s">
        <v>41</v>
      </c>
      <c r="AD36" s="566"/>
      <c r="AE36" s="15"/>
      <c r="AF36" s="10"/>
      <c r="AG36" s="130"/>
      <c r="AH36" s="14"/>
      <c r="AI36" s="15"/>
      <c r="AJ36" s="566" t="s">
        <v>388</v>
      </c>
      <c r="AK36" s="566"/>
      <c r="AL36" s="16"/>
      <c r="AM36" s="15"/>
      <c r="AN36" s="15"/>
      <c r="AO36" s="141"/>
      <c r="AP36" s="15"/>
      <c r="AQ36" s="566" t="s">
        <v>41</v>
      </c>
      <c r="AR36" s="566"/>
      <c r="AS36" s="183"/>
      <c r="AT36" s="15"/>
      <c r="AU36" s="15"/>
      <c r="AV36" s="15"/>
      <c r="AW36" s="15"/>
      <c r="AX36" s="15"/>
      <c r="AY36" s="140"/>
      <c r="AZ36" s="183"/>
      <c r="BA36" s="15"/>
      <c r="BB36" s="15"/>
      <c r="BC36" s="15"/>
      <c r="BD36" s="15"/>
      <c r="BE36" s="15"/>
      <c r="BF36" s="140"/>
      <c r="BG36" s="16"/>
      <c r="BH36" s="15"/>
      <c r="BI36" s="15"/>
      <c r="BJ36" s="17"/>
    </row>
    <row r="37" spans="2:62" x14ac:dyDescent="0.3">
      <c r="B37" s="572"/>
      <c r="C37" s="24"/>
      <c r="D37" s="20"/>
      <c r="E37" s="20"/>
      <c r="F37" s="20"/>
      <c r="G37" s="20"/>
      <c r="H37" s="20"/>
      <c r="I37" s="22"/>
      <c r="J37" s="19"/>
      <c r="K37" s="20"/>
      <c r="L37" s="20"/>
      <c r="M37" s="20"/>
      <c r="N37" s="20"/>
      <c r="O37" s="20"/>
      <c r="P37" s="22"/>
      <c r="Q37" s="19"/>
      <c r="R37" s="20"/>
      <c r="S37" s="20"/>
      <c r="T37" s="20"/>
      <c r="U37" s="20"/>
      <c r="V37" s="20"/>
      <c r="W37" s="22"/>
      <c r="X37" s="19"/>
      <c r="Y37" s="20"/>
      <c r="Z37" s="20"/>
      <c r="AA37" s="20"/>
      <c r="AB37" s="20"/>
      <c r="AC37" s="20"/>
      <c r="AD37" s="22"/>
      <c r="AE37" s="20"/>
      <c r="AF37" s="20"/>
      <c r="AG37" s="23"/>
      <c r="AH37" s="24"/>
      <c r="AI37" s="20"/>
      <c r="AJ37" s="20"/>
      <c r="AK37" s="22"/>
      <c r="AL37" s="19"/>
      <c r="AM37" s="20"/>
      <c r="AN37" s="20"/>
      <c r="AO37" s="21"/>
      <c r="AP37" s="20"/>
      <c r="AQ37" s="21"/>
      <c r="AR37" s="22"/>
      <c r="AS37" s="185"/>
      <c r="AT37" s="20"/>
      <c r="AU37" s="20"/>
      <c r="AV37" s="20"/>
      <c r="AW37" s="20"/>
      <c r="AX37" s="20"/>
      <c r="AY37" s="22"/>
      <c r="AZ37" s="185"/>
      <c r="BA37" s="20"/>
      <c r="BB37" s="20"/>
      <c r="BC37" s="20"/>
      <c r="BD37" s="20"/>
      <c r="BE37" s="20"/>
      <c r="BF37" s="22"/>
      <c r="BG37" s="19"/>
      <c r="BH37" s="20"/>
      <c r="BI37" s="20"/>
      <c r="BJ37" s="25"/>
    </row>
    <row r="38" spans="2:62" ht="15.75" customHeight="1" x14ac:dyDescent="0.3">
      <c r="B38" s="565" t="s">
        <v>8</v>
      </c>
      <c r="C38" s="26"/>
      <c r="D38" s="10"/>
      <c r="E38" s="10"/>
      <c r="F38" s="10"/>
      <c r="G38" s="568" t="s">
        <v>38</v>
      </c>
      <c r="H38" s="568"/>
      <c r="I38" s="568"/>
      <c r="J38" s="568"/>
      <c r="K38" s="568"/>
      <c r="L38" s="568"/>
      <c r="M38" s="568"/>
      <c r="N38" s="568"/>
      <c r="O38" s="568"/>
      <c r="P38" s="568"/>
      <c r="Q38" s="568"/>
      <c r="R38" s="568"/>
      <c r="S38" s="568"/>
      <c r="T38" s="568"/>
      <c r="U38" s="568"/>
      <c r="V38" s="568"/>
      <c r="W38" s="568"/>
      <c r="X38" s="9"/>
      <c r="Y38" s="10"/>
      <c r="Z38" s="10"/>
      <c r="AA38" s="10"/>
      <c r="AB38" s="10"/>
      <c r="AC38" s="10"/>
      <c r="AD38" s="12"/>
      <c r="AE38" s="10"/>
      <c r="AF38" s="10"/>
      <c r="AG38" s="13"/>
      <c r="AH38" s="26"/>
      <c r="AI38" s="10"/>
      <c r="AJ38" s="10"/>
      <c r="AK38" s="12"/>
      <c r="AL38" s="9"/>
      <c r="AM38" s="10"/>
      <c r="AN38" s="10"/>
      <c r="AO38" s="11"/>
      <c r="AP38" s="10"/>
      <c r="AQ38" s="586" t="s">
        <v>24</v>
      </c>
      <c r="AR38" s="586"/>
      <c r="AS38" s="586"/>
      <c r="AT38" s="586"/>
      <c r="AU38" s="586"/>
      <c r="AV38" s="586"/>
      <c r="AW38" s="586"/>
      <c r="AX38" s="586"/>
      <c r="AY38" s="586"/>
      <c r="AZ38" s="586"/>
      <c r="BA38" s="586"/>
      <c r="BB38" s="586"/>
      <c r="BC38" s="586"/>
      <c r="BD38" s="586"/>
      <c r="BE38" s="586"/>
      <c r="BF38" s="586"/>
      <c r="BG38" s="586"/>
      <c r="BH38" s="586"/>
      <c r="BI38" s="586"/>
      <c r="BJ38" s="586"/>
    </row>
    <row r="39" spans="2:62" x14ac:dyDescent="0.3">
      <c r="B39" s="565"/>
      <c r="C39" s="32"/>
      <c r="D39" s="29"/>
      <c r="E39" s="29"/>
      <c r="F39" s="29"/>
      <c r="G39" s="633" t="s">
        <v>25</v>
      </c>
      <c r="H39" s="633"/>
      <c r="I39" s="633"/>
      <c r="J39" s="633"/>
      <c r="K39" s="633"/>
      <c r="L39" s="633"/>
      <c r="M39" s="633"/>
      <c r="N39" s="633"/>
      <c r="O39" s="633"/>
      <c r="P39" s="633"/>
      <c r="Q39" s="633"/>
      <c r="R39" s="633"/>
      <c r="S39" s="633"/>
      <c r="T39" s="633"/>
      <c r="U39" s="633"/>
      <c r="V39" s="633"/>
      <c r="W39" s="633"/>
      <c r="X39" s="633"/>
      <c r="Y39" s="633"/>
      <c r="Z39" s="633"/>
      <c r="AA39" s="633"/>
      <c r="AB39" s="633"/>
      <c r="AC39" s="633"/>
      <c r="AD39" s="633"/>
      <c r="AE39" s="29"/>
      <c r="AF39" s="29"/>
      <c r="AG39" s="31"/>
      <c r="AH39" s="32"/>
      <c r="AI39" s="29"/>
      <c r="AJ39" s="29"/>
      <c r="AK39" s="30"/>
      <c r="AL39" s="28"/>
      <c r="AM39" s="29"/>
      <c r="AN39" s="29"/>
      <c r="AO39" s="34"/>
      <c r="AP39" s="29"/>
      <c r="AQ39" s="34"/>
      <c r="AR39" s="30"/>
      <c r="AS39" s="188"/>
      <c r="AT39" s="29"/>
      <c r="AU39" s="612" t="s">
        <v>16</v>
      </c>
      <c r="AV39" s="612"/>
      <c r="AW39" s="612"/>
      <c r="AX39" s="612"/>
      <c r="AY39" s="612"/>
      <c r="AZ39" s="612"/>
      <c r="BA39" s="612"/>
      <c r="BB39" s="612"/>
      <c r="BC39" s="612"/>
      <c r="BD39" s="612"/>
      <c r="BE39" s="612"/>
      <c r="BF39" s="612"/>
      <c r="BG39" s="612"/>
      <c r="BH39" s="612"/>
      <c r="BI39" s="612"/>
      <c r="BJ39" s="612"/>
    </row>
    <row r="40" spans="2:62" x14ac:dyDescent="0.3">
      <c r="B40" s="565"/>
      <c r="C40" s="32"/>
      <c r="D40" s="29"/>
      <c r="E40" s="29"/>
      <c r="F40" s="29"/>
      <c r="G40" s="29"/>
      <c r="H40" s="29"/>
      <c r="I40" s="30"/>
      <c r="J40" s="28"/>
      <c r="K40" s="29"/>
      <c r="L40" s="29"/>
      <c r="M40" s="29"/>
      <c r="N40" s="571" t="s">
        <v>51</v>
      </c>
      <c r="O40" s="571"/>
      <c r="P40" s="571"/>
      <c r="Q40" s="571"/>
      <c r="R40" s="571"/>
      <c r="S40" s="571"/>
      <c r="T40" s="571"/>
      <c r="U40" s="571"/>
      <c r="V40" s="571"/>
      <c r="W40" s="571"/>
      <c r="X40" s="571"/>
      <c r="Y40" s="571"/>
      <c r="Z40" s="571"/>
      <c r="AA40" s="571"/>
      <c r="AB40" s="571"/>
      <c r="AC40" s="571"/>
      <c r="AD40" s="571"/>
      <c r="AE40" s="29"/>
      <c r="AF40" s="29"/>
      <c r="AG40" s="31"/>
      <c r="AH40" s="32"/>
      <c r="AI40" s="29"/>
      <c r="AJ40" s="29"/>
      <c r="AK40" s="30"/>
      <c r="AL40" s="28"/>
      <c r="AM40" s="29"/>
      <c r="AN40" s="29"/>
      <c r="AO40" s="34"/>
      <c r="AP40" s="29"/>
      <c r="AQ40" s="34"/>
      <c r="AR40" s="30"/>
      <c r="AS40" s="188"/>
      <c r="AT40" s="29"/>
      <c r="AU40" s="29"/>
      <c r="AV40" s="29"/>
      <c r="AW40" s="29"/>
      <c r="AX40" s="29"/>
      <c r="AY40" s="30"/>
      <c r="AZ40" s="188"/>
      <c r="BA40" s="29"/>
      <c r="BB40" s="570" t="s">
        <v>10</v>
      </c>
      <c r="BC40" s="570"/>
      <c r="BD40" s="570"/>
      <c r="BE40" s="570"/>
      <c r="BF40" s="570"/>
      <c r="BG40" s="570"/>
      <c r="BH40" s="570"/>
      <c r="BI40" s="570"/>
      <c r="BJ40" s="570"/>
    </row>
    <row r="41" spans="2:62" x14ac:dyDescent="0.3">
      <c r="B41" s="565"/>
      <c r="C41" s="32"/>
      <c r="D41" s="29"/>
      <c r="E41" s="29"/>
      <c r="F41" s="29"/>
      <c r="G41" s="29"/>
      <c r="H41" s="29"/>
      <c r="I41" s="30"/>
      <c r="J41" s="28"/>
      <c r="K41" s="29"/>
      <c r="L41" s="29"/>
      <c r="M41" s="29"/>
      <c r="N41" s="29"/>
      <c r="O41" s="29"/>
      <c r="P41" s="30"/>
      <c r="Q41" s="634" t="s">
        <v>12</v>
      </c>
      <c r="R41" s="634"/>
      <c r="S41" s="634"/>
      <c r="T41" s="634"/>
      <c r="U41" s="634"/>
      <c r="V41" s="634"/>
      <c r="W41" s="634"/>
      <c r="X41" s="634"/>
      <c r="Y41" s="634"/>
      <c r="Z41" s="634"/>
      <c r="AA41" s="634"/>
      <c r="AB41" s="634"/>
      <c r="AC41" s="634"/>
      <c r="AD41" s="634"/>
      <c r="AE41" s="634"/>
      <c r="AF41" s="634"/>
      <c r="AG41" s="634"/>
      <c r="AH41" s="634"/>
      <c r="AI41" s="634"/>
      <c r="AJ41" s="634"/>
      <c r="AK41" s="634"/>
      <c r="AL41" s="28"/>
      <c r="AM41" s="29"/>
      <c r="AN41" s="29"/>
      <c r="AO41" s="34"/>
      <c r="AP41" s="29"/>
      <c r="AQ41" s="34"/>
      <c r="AR41" s="30"/>
      <c r="AS41" s="188"/>
      <c r="AT41" s="29"/>
      <c r="AU41" s="29"/>
      <c r="AV41" s="29"/>
      <c r="AW41" s="29"/>
      <c r="AX41" s="29"/>
      <c r="AY41" s="30"/>
      <c r="AZ41" s="188"/>
      <c r="BA41" s="29"/>
      <c r="BB41" s="29"/>
      <c r="BC41" s="29"/>
      <c r="BD41" s="29"/>
      <c r="BE41" s="29"/>
      <c r="BF41" s="30"/>
      <c r="BG41" s="28"/>
      <c r="BH41" s="29"/>
      <c r="BI41" s="29"/>
      <c r="BJ41" s="74"/>
    </row>
    <row r="42" spans="2:62" x14ac:dyDescent="0.3">
      <c r="B42" s="565"/>
      <c r="C42" s="24"/>
      <c r="D42" s="20"/>
      <c r="E42" s="20"/>
      <c r="F42" s="20"/>
      <c r="G42" s="20"/>
      <c r="H42" s="20"/>
      <c r="I42" s="22"/>
      <c r="J42" s="19"/>
      <c r="K42" s="20"/>
      <c r="L42" s="20"/>
      <c r="M42" s="20"/>
      <c r="N42" s="20"/>
      <c r="O42" s="20"/>
      <c r="P42" s="22"/>
      <c r="Q42" s="19"/>
      <c r="R42" s="20"/>
      <c r="S42" s="20"/>
      <c r="T42" s="20"/>
      <c r="U42" s="20"/>
      <c r="V42" s="20"/>
      <c r="W42" s="22"/>
      <c r="X42" s="19"/>
      <c r="Y42" s="20"/>
      <c r="Z42" s="20"/>
      <c r="AA42" s="20"/>
      <c r="AB42" s="20"/>
      <c r="AC42" s="20"/>
      <c r="AD42" s="22"/>
      <c r="AE42" s="20"/>
      <c r="AF42" s="20"/>
      <c r="AG42" s="23"/>
      <c r="AH42" s="24"/>
      <c r="AI42" s="20"/>
      <c r="AJ42" s="20"/>
      <c r="AK42" s="22"/>
      <c r="AL42" s="19"/>
      <c r="AM42" s="20"/>
      <c r="AN42" s="20"/>
      <c r="AO42" s="21"/>
      <c r="AP42" s="20"/>
      <c r="AQ42" s="21"/>
      <c r="AR42" s="22"/>
      <c r="AS42" s="185"/>
      <c r="AT42" s="20"/>
      <c r="AU42" s="20"/>
      <c r="AV42" s="20"/>
      <c r="AW42" s="20"/>
      <c r="AX42" s="20"/>
      <c r="AY42" s="22"/>
      <c r="AZ42" s="185"/>
      <c r="BA42" s="20"/>
      <c r="BB42" s="20"/>
      <c r="BC42" s="20"/>
      <c r="BD42" s="20"/>
      <c r="BE42" s="20"/>
      <c r="BF42" s="22"/>
      <c r="BG42" s="19"/>
      <c r="BH42" s="20"/>
      <c r="BI42" s="20"/>
      <c r="BJ42" s="25"/>
    </row>
    <row r="43" spans="2:62" x14ac:dyDescent="0.3">
      <c r="B43" s="572" t="s">
        <v>17</v>
      </c>
      <c r="C43" s="26"/>
      <c r="D43" s="10"/>
      <c r="E43" s="10"/>
      <c r="F43" s="10"/>
      <c r="G43" s="10"/>
      <c r="H43" s="627" t="s">
        <v>9</v>
      </c>
      <c r="I43" s="627"/>
      <c r="J43" s="9"/>
      <c r="K43" s="10"/>
      <c r="L43" s="10"/>
      <c r="M43" s="10"/>
      <c r="N43" s="10"/>
      <c r="O43" s="627" t="s">
        <v>9</v>
      </c>
      <c r="P43" s="627"/>
      <c r="Q43" s="9"/>
      <c r="R43" s="10"/>
      <c r="S43" s="10"/>
      <c r="T43" s="10"/>
      <c r="U43" s="10"/>
      <c r="V43" s="566" t="s">
        <v>19</v>
      </c>
      <c r="W43" s="566"/>
      <c r="X43" s="9"/>
      <c r="Y43" s="10"/>
      <c r="Z43" s="10"/>
      <c r="AA43" s="10"/>
      <c r="AB43" s="10"/>
      <c r="AC43" s="10"/>
      <c r="AD43" s="12"/>
      <c r="AE43" s="10"/>
      <c r="AF43" s="10"/>
      <c r="AG43" s="13"/>
      <c r="AH43" s="26"/>
      <c r="AI43" s="10"/>
      <c r="AJ43" s="566" t="s">
        <v>389</v>
      </c>
      <c r="AK43" s="566"/>
      <c r="AL43" s="9"/>
      <c r="AM43" s="10"/>
      <c r="AN43" s="10"/>
      <c r="AO43" s="11"/>
      <c r="AP43" s="10"/>
      <c r="AQ43" s="11"/>
      <c r="AR43" s="12"/>
      <c r="AS43" s="187"/>
      <c r="AT43" s="10"/>
      <c r="AU43" s="10"/>
      <c r="AV43" s="10"/>
      <c r="AW43" s="10"/>
      <c r="AX43" s="566" t="s">
        <v>20</v>
      </c>
      <c r="AY43" s="566"/>
      <c r="AZ43" s="187"/>
      <c r="BA43" s="10"/>
      <c r="BB43" s="10"/>
      <c r="BC43" s="10"/>
      <c r="BD43" s="10"/>
      <c r="BE43" s="10"/>
      <c r="BF43" s="12"/>
      <c r="BG43" s="9"/>
      <c r="BH43" s="10"/>
      <c r="BI43" s="10"/>
      <c r="BJ43" s="27"/>
    </row>
    <row r="44" spans="2:62" x14ac:dyDescent="0.3">
      <c r="B44" s="572"/>
      <c r="C44" s="40"/>
      <c r="D44" s="37"/>
      <c r="E44" s="37"/>
      <c r="F44" s="37"/>
      <c r="G44" s="37"/>
      <c r="H44" s="37"/>
      <c r="I44" s="38"/>
      <c r="J44" s="36"/>
      <c r="K44" s="37"/>
      <c r="L44" s="37"/>
      <c r="M44" s="37"/>
      <c r="N44" s="37"/>
      <c r="O44" s="37"/>
      <c r="P44" s="38"/>
      <c r="Q44" s="36"/>
      <c r="R44" s="37"/>
      <c r="S44" s="37"/>
      <c r="T44" s="37"/>
      <c r="U44" s="37"/>
      <c r="V44" s="37"/>
      <c r="W44" s="38"/>
      <c r="X44" s="36"/>
      <c r="Y44" s="37"/>
      <c r="Z44" s="37"/>
      <c r="AA44" s="37"/>
      <c r="AB44" s="37"/>
      <c r="AC44" s="37"/>
      <c r="AD44" s="38"/>
      <c r="AE44" s="37"/>
      <c r="AF44" s="37"/>
      <c r="AG44" s="39"/>
      <c r="AH44" s="40"/>
      <c r="AI44" s="37"/>
      <c r="AJ44" s="37"/>
      <c r="AK44" s="38"/>
      <c r="AL44" s="36"/>
      <c r="AM44" s="37"/>
      <c r="AN44" s="37"/>
      <c r="AO44" s="162"/>
      <c r="AP44" s="37"/>
      <c r="AQ44" s="162"/>
      <c r="AR44" s="38"/>
      <c r="AS44" s="190"/>
      <c r="AT44" s="37"/>
      <c r="AU44" s="37"/>
      <c r="AV44" s="37"/>
      <c r="AW44" s="37"/>
      <c r="AX44" s="588" t="s">
        <v>9</v>
      </c>
      <c r="AY44" s="588"/>
      <c r="AZ44" s="190"/>
      <c r="BA44" s="37"/>
      <c r="BB44" s="37"/>
      <c r="BC44" s="37"/>
      <c r="BD44" s="37"/>
      <c r="BE44" s="37"/>
      <c r="BF44" s="38"/>
      <c r="BG44" s="36"/>
      <c r="BH44" s="37"/>
      <c r="BI44" s="37"/>
      <c r="BJ44" s="41"/>
    </row>
    <row r="45" spans="2:62" ht="15.6" x14ac:dyDescent="0.3">
      <c r="B45" s="572"/>
      <c r="C45" s="48"/>
      <c r="D45" s="44"/>
      <c r="E45" s="44"/>
      <c r="F45" s="44"/>
      <c r="G45" s="44"/>
      <c r="H45" s="44"/>
      <c r="I45" s="46"/>
      <c r="J45" s="43"/>
      <c r="K45" s="44"/>
      <c r="L45" s="44"/>
      <c r="M45" s="44"/>
      <c r="N45" s="44"/>
      <c r="O45" s="44"/>
      <c r="P45" s="46"/>
      <c r="Q45" s="43"/>
      <c r="R45" s="44"/>
      <c r="S45" s="44"/>
      <c r="T45" s="44"/>
      <c r="U45" s="44"/>
      <c r="V45" s="44"/>
      <c r="W45" s="46"/>
      <c r="X45" s="43"/>
      <c r="Y45" s="44"/>
      <c r="Z45" s="44"/>
      <c r="AA45" s="44"/>
      <c r="AB45" s="44"/>
      <c r="AC45" s="44"/>
      <c r="AD45" s="46"/>
      <c r="AE45" s="44"/>
      <c r="AF45" s="44"/>
      <c r="AG45" s="47"/>
      <c r="AH45" s="48"/>
      <c r="AI45" s="44"/>
      <c r="AJ45" s="44"/>
      <c r="AK45" s="46"/>
      <c r="AL45" s="43"/>
      <c r="AM45" s="44"/>
      <c r="AN45" s="44"/>
      <c r="AO45" s="45"/>
      <c r="AP45" s="44"/>
      <c r="AQ45" s="45"/>
      <c r="AR45" s="46"/>
      <c r="AS45" s="192"/>
      <c r="AT45" s="44"/>
      <c r="AU45" s="44"/>
      <c r="AV45" s="44"/>
      <c r="AW45" s="44"/>
      <c r="AX45" s="44"/>
      <c r="AY45" s="46"/>
      <c r="AZ45" s="192"/>
      <c r="BA45" s="44"/>
      <c r="BB45" s="44"/>
      <c r="BC45" s="44"/>
      <c r="BD45" s="44"/>
      <c r="BE45" s="44"/>
      <c r="BF45" s="46"/>
      <c r="BG45" s="43"/>
      <c r="BH45" s="44"/>
      <c r="BI45" s="44"/>
      <c r="BJ45" s="49"/>
    </row>
    <row r="46" spans="2:62" ht="15.75" customHeight="1" x14ac:dyDescent="0.3">
      <c r="B46" s="576" t="s">
        <v>382</v>
      </c>
      <c r="C46" s="26"/>
      <c r="D46" s="10"/>
      <c r="E46" s="204" t="s">
        <v>9</v>
      </c>
      <c r="F46" s="10"/>
      <c r="G46" s="10"/>
      <c r="H46" s="10"/>
      <c r="I46" s="12"/>
      <c r="J46" s="9"/>
      <c r="K46" s="10"/>
      <c r="L46" s="10"/>
      <c r="M46" s="10"/>
      <c r="N46" s="10"/>
      <c r="O46" s="204" t="s">
        <v>10</v>
      </c>
      <c r="P46" s="12"/>
      <c r="Q46" s="9"/>
      <c r="R46" s="10"/>
      <c r="S46" s="10"/>
      <c r="T46" s="10"/>
      <c r="U46" s="10"/>
      <c r="V46" s="10"/>
      <c r="W46" s="12"/>
      <c r="X46" s="9"/>
      <c r="Y46" s="10"/>
      <c r="Z46" s="10"/>
      <c r="AA46" s="10"/>
      <c r="AB46" s="10"/>
      <c r="AC46" s="204" t="s">
        <v>390</v>
      </c>
      <c r="AD46" s="12"/>
      <c r="AE46" s="10"/>
      <c r="AF46" s="10"/>
      <c r="AG46" s="13"/>
      <c r="AH46" s="26"/>
      <c r="AI46" s="10"/>
      <c r="AJ46" s="205" t="s">
        <v>78</v>
      </c>
      <c r="AK46" s="12"/>
      <c r="AL46" s="9"/>
      <c r="AM46" s="10"/>
      <c r="AN46" s="10"/>
      <c r="AO46" s="11"/>
      <c r="AP46" s="10"/>
      <c r="AQ46" s="628" t="s">
        <v>25</v>
      </c>
      <c r="AR46" s="628"/>
      <c r="AS46" s="187"/>
      <c r="AT46" s="10"/>
      <c r="AU46" s="10"/>
      <c r="AV46" s="10"/>
      <c r="AW46" s="10"/>
      <c r="AX46" s="10"/>
      <c r="AY46" s="194" t="s">
        <v>51</v>
      </c>
      <c r="AZ46" s="187"/>
      <c r="BA46" s="10"/>
      <c r="BB46" s="10"/>
      <c r="BC46" s="10"/>
      <c r="BD46" s="10"/>
      <c r="BE46" s="204" t="s">
        <v>20</v>
      </c>
      <c r="BF46" s="12"/>
      <c r="BG46" s="9"/>
      <c r="BH46" s="10"/>
      <c r="BI46" s="10"/>
      <c r="BJ46" s="27"/>
    </row>
    <row r="47" spans="2:62" x14ac:dyDescent="0.3">
      <c r="B47" s="576"/>
      <c r="C47" s="613" t="s">
        <v>23</v>
      </c>
      <c r="D47" s="613"/>
      <c r="E47" s="613"/>
      <c r="F47" s="613"/>
      <c r="G47" s="613"/>
      <c r="H47" s="613"/>
      <c r="I47" s="613"/>
      <c r="J47" s="28"/>
      <c r="K47" s="29"/>
      <c r="L47" s="29"/>
      <c r="M47" s="29"/>
      <c r="N47" s="29"/>
      <c r="O47" s="29"/>
      <c r="P47" s="30"/>
      <c r="Q47" s="28"/>
      <c r="R47" s="29"/>
      <c r="S47" s="29"/>
      <c r="T47" s="29"/>
      <c r="U47" s="29"/>
      <c r="V47" s="29"/>
      <c r="W47" s="30"/>
      <c r="X47" s="28"/>
      <c r="Y47" s="29"/>
      <c r="Z47" s="29"/>
      <c r="AA47" s="29"/>
      <c r="AB47" s="29"/>
      <c r="AC47" s="196" t="s">
        <v>20</v>
      </c>
      <c r="AD47" s="30"/>
      <c r="AE47" s="29"/>
      <c r="AF47" s="29"/>
      <c r="AG47" s="31"/>
      <c r="AH47" s="32"/>
      <c r="AI47" s="29"/>
      <c r="AJ47" s="29"/>
      <c r="AK47" s="30"/>
      <c r="AL47" s="28"/>
      <c r="AM47" s="29"/>
      <c r="AN47" s="29"/>
      <c r="AO47" s="34"/>
      <c r="AP47" s="29"/>
      <c r="AQ47" s="34"/>
      <c r="AR47" s="30"/>
      <c r="AS47" s="188"/>
      <c r="AT47" s="29"/>
      <c r="AU47" s="29"/>
      <c r="AV47" s="29"/>
      <c r="AW47" s="29"/>
      <c r="AX47" s="29"/>
      <c r="AY47" s="30"/>
      <c r="AZ47" s="634" t="s">
        <v>19</v>
      </c>
      <c r="BA47" s="634"/>
      <c r="BB47" s="634"/>
      <c r="BC47" s="634"/>
      <c r="BD47" s="634"/>
      <c r="BE47" s="634"/>
      <c r="BF47" s="634"/>
      <c r="BG47" s="28"/>
      <c r="BH47" s="29"/>
      <c r="BI47" s="29"/>
      <c r="BJ47" s="74"/>
    </row>
    <row r="48" spans="2:62" x14ac:dyDescent="0.3">
      <c r="B48" s="576"/>
      <c r="C48" s="66"/>
      <c r="D48" s="60"/>
      <c r="E48" s="60"/>
      <c r="F48" s="60"/>
      <c r="G48" s="60"/>
      <c r="H48" s="60"/>
      <c r="I48" s="62"/>
      <c r="J48" s="59"/>
      <c r="K48" s="60"/>
      <c r="L48" s="60"/>
      <c r="M48" s="60"/>
      <c r="N48" s="60"/>
      <c r="O48" s="60"/>
      <c r="P48" s="62"/>
      <c r="Q48" s="59"/>
      <c r="R48" s="60"/>
      <c r="S48" s="60"/>
      <c r="T48" s="60"/>
      <c r="U48" s="60"/>
      <c r="V48" s="60"/>
      <c r="W48" s="62"/>
      <c r="X48" s="59"/>
      <c r="Y48" s="60"/>
      <c r="Z48" s="60"/>
      <c r="AA48" s="60"/>
      <c r="AB48" s="60"/>
      <c r="AC48" s="60"/>
      <c r="AD48" s="62"/>
      <c r="AE48" s="60"/>
      <c r="AF48" s="60"/>
      <c r="AG48" s="155"/>
      <c r="AH48" s="66"/>
      <c r="AI48" s="60"/>
      <c r="AJ48" s="60"/>
      <c r="AK48" s="62"/>
      <c r="AL48" s="59"/>
      <c r="AM48" s="60"/>
      <c r="AN48" s="60"/>
      <c r="AO48" s="61"/>
      <c r="AP48" s="60"/>
      <c r="AQ48" s="61"/>
      <c r="AR48" s="62"/>
      <c r="AS48" s="197"/>
      <c r="AT48" s="60"/>
      <c r="AU48" s="60"/>
      <c r="AV48" s="60"/>
      <c r="AW48" s="60"/>
      <c r="AX48" s="60"/>
      <c r="AY48" s="62"/>
      <c r="AZ48" s="197"/>
      <c r="BA48" s="60"/>
      <c r="BB48" s="60"/>
      <c r="BC48" s="60"/>
      <c r="BD48" s="60"/>
      <c r="BE48" s="60"/>
      <c r="BF48" s="62"/>
      <c r="BG48" s="59"/>
      <c r="BH48" s="60"/>
      <c r="BI48" s="60"/>
      <c r="BJ48" s="67"/>
    </row>
    <row r="49" spans="2:64" ht="16.5" customHeight="1" x14ac:dyDescent="0.3">
      <c r="B49" s="560" t="s">
        <v>377</v>
      </c>
      <c r="C49" s="560"/>
      <c r="D49" s="560"/>
      <c r="E49" s="560"/>
      <c r="F49" s="560"/>
      <c r="G49" s="560"/>
      <c r="H49" s="560"/>
      <c r="I49" s="560"/>
      <c r="J49" s="560"/>
      <c r="K49" s="560"/>
      <c r="L49" s="560"/>
      <c r="M49" s="560"/>
      <c r="N49" s="560"/>
      <c r="O49" s="560"/>
      <c r="P49" s="560"/>
      <c r="Q49" s="560"/>
      <c r="R49" s="560"/>
      <c r="S49" s="560"/>
      <c r="T49" s="560"/>
      <c r="U49" s="560"/>
      <c r="V49" s="560"/>
      <c r="W49" s="560"/>
      <c r="X49" s="560"/>
      <c r="Y49" s="560"/>
      <c r="Z49" s="560"/>
      <c r="AA49" s="560"/>
      <c r="AB49" s="560"/>
      <c r="AC49" s="560"/>
      <c r="AD49" s="560"/>
      <c r="AE49" s="560"/>
      <c r="AF49" s="560"/>
      <c r="AG49" s="560"/>
      <c r="AH49" s="560"/>
      <c r="AI49" s="560"/>
      <c r="AJ49" s="560"/>
      <c r="AK49" s="560"/>
      <c r="AL49" s="560"/>
      <c r="AM49" s="560"/>
      <c r="AN49" s="560"/>
      <c r="AO49" s="560"/>
      <c r="AP49" s="560"/>
      <c r="AQ49" s="560"/>
      <c r="AR49" s="560"/>
      <c r="AS49" s="560"/>
      <c r="AT49" s="560"/>
      <c r="AU49" s="560"/>
      <c r="AV49" s="560"/>
      <c r="AW49" s="560"/>
      <c r="AX49" s="560"/>
      <c r="AY49" s="560"/>
      <c r="AZ49" s="560"/>
      <c r="BA49" s="560"/>
      <c r="BB49" s="560"/>
      <c r="BC49" s="560"/>
      <c r="BD49" s="560"/>
      <c r="BE49" s="560"/>
      <c r="BF49" s="560"/>
      <c r="BG49" s="560"/>
      <c r="BH49" s="560"/>
      <c r="BI49" s="560"/>
      <c r="BJ49" s="560"/>
      <c r="BK49" s="560"/>
      <c r="BL49" s="171"/>
    </row>
    <row r="50" spans="2:64" ht="15.6" x14ac:dyDescent="0.3">
      <c r="B50" s="562" t="s">
        <v>1</v>
      </c>
      <c r="C50" s="564" t="s">
        <v>391</v>
      </c>
      <c r="D50" s="564"/>
      <c r="E50" s="564"/>
      <c r="F50" s="564"/>
      <c r="G50" s="564"/>
      <c r="H50" s="564"/>
      <c r="I50" s="564"/>
      <c r="J50" s="564"/>
      <c r="K50" s="564"/>
      <c r="L50" s="564"/>
      <c r="M50" s="564"/>
      <c r="N50" s="564"/>
      <c r="O50" s="564"/>
      <c r="P50" s="564"/>
      <c r="Q50" s="564"/>
      <c r="R50" s="564"/>
      <c r="S50" s="564"/>
      <c r="T50" s="564"/>
      <c r="U50" s="564"/>
      <c r="V50" s="564"/>
      <c r="W50" s="564"/>
      <c r="X50" s="564"/>
      <c r="Y50" s="564"/>
      <c r="Z50" s="564"/>
      <c r="AA50" s="564"/>
      <c r="AB50" s="564"/>
      <c r="AC50" s="564"/>
      <c r="AD50" s="564"/>
      <c r="AE50" s="564"/>
      <c r="AF50" s="564"/>
      <c r="AG50" s="564"/>
      <c r="AH50" s="564" t="s">
        <v>392</v>
      </c>
      <c r="AI50" s="564"/>
      <c r="AJ50" s="564"/>
      <c r="AK50" s="564"/>
      <c r="AL50" s="564"/>
      <c r="AM50" s="564"/>
      <c r="AN50" s="564"/>
      <c r="AO50" s="564"/>
      <c r="AP50" s="564"/>
      <c r="AQ50" s="564"/>
      <c r="AR50" s="564"/>
      <c r="AS50" s="564"/>
      <c r="AT50" s="564"/>
      <c r="AU50" s="564"/>
      <c r="AV50" s="564"/>
      <c r="AW50" s="564"/>
      <c r="AX50" s="564"/>
      <c r="AY50" s="564"/>
      <c r="AZ50" s="564"/>
      <c r="BA50" s="564"/>
      <c r="BB50" s="564"/>
      <c r="BC50" s="564"/>
      <c r="BD50" s="564"/>
      <c r="BE50" s="564"/>
      <c r="BF50" s="564"/>
      <c r="BG50" s="564"/>
      <c r="BH50" s="564"/>
      <c r="BI50" s="564"/>
      <c r="BJ50" s="564"/>
      <c r="BK50" s="564"/>
    </row>
    <row r="51" spans="2:64" x14ac:dyDescent="0.3">
      <c r="B51" s="562"/>
      <c r="C51" s="172">
        <v>1</v>
      </c>
      <c r="D51" s="173">
        <f t="shared" ref="D51:AG51" si="8">C51+1</f>
        <v>2</v>
      </c>
      <c r="E51" s="174">
        <f t="shared" si="8"/>
        <v>3</v>
      </c>
      <c r="F51" s="175">
        <f t="shared" si="8"/>
        <v>4</v>
      </c>
      <c r="G51" s="173">
        <f t="shared" si="8"/>
        <v>5</v>
      </c>
      <c r="H51" s="173">
        <f t="shared" si="8"/>
        <v>6</v>
      </c>
      <c r="I51" s="173">
        <f t="shared" si="8"/>
        <v>7</v>
      </c>
      <c r="J51" s="173">
        <f t="shared" si="8"/>
        <v>8</v>
      </c>
      <c r="K51" s="173">
        <f t="shared" si="8"/>
        <v>9</v>
      </c>
      <c r="L51" s="174">
        <f t="shared" si="8"/>
        <v>10</v>
      </c>
      <c r="M51" s="175">
        <f t="shared" si="8"/>
        <v>11</v>
      </c>
      <c r="N51" s="173">
        <f t="shared" si="8"/>
        <v>12</v>
      </c>
      <c r="O51" s="173">
        <f t="shared" si="8"/>
        <v>13</v>
      </c>
      <c r="P51" s="173">
        <f t="shared" si="8"/>
        <v>14</v>
      </c>
      <c r="Q51" s="173">
        <f t="shared" si="8"/>
        <v>15</v>
      </c>
      <c r="R51" s="173">
        <f t="shared" si="8"/>
        <v>16</v>
      </c>
      <c r="S51" s="174">
        <f t="shared" si="8"/>
        <v>17</v>
      </c>
      <c r="T51" s="175">
        <f t="shared" si="8"/>
        <v>18</v>
      </c>
      <c r="U51" s="173">
        <f t="shared" si="8"/>
        <v>19</v>
      </c>
      <c r="V51" s="173">
        <f t="shared" si="8"/>
        <v>20</v>
      </c>
      <c r="W51" s="173">
        <f t="shared" si="8"/>
        <v>21</v>
      </c>
      <c r="X51" s="173">
        <f t="shared" si="8"/>
        <v>22</v>
      </c>
      <c r="Y51" s="173">
        <f t="shared" si="8"/>
        <v>23</v>
      </c>
      <c r="Z51" s="174">
        <f t="shared" si="8"/>
        <v>24</v>
      </c>
      <c r="AA51" s="175">
        <f t="shared" si="8"/>
        <v>25</v>
      </c>
      <c r="AB51" s="173">
        <f t="shared" si="8"/>
        <v>26</v>
      </c>
      <c r="AC51" s="173">
        <f t="shared" si="8"/>
        <v>27</v>
      </c>
      <c r="AD51" s="173">
        <f t="shared" si="8"/>
        <v>28</v>
      </c>
      <c r="AE51" s="173">
        <f t="shared" si="8"/>
        <v>29</v>
      </c>
      <c r="AF51" s="173">
        <f t="shared" si="8"/>
        <v>30</v>
      </c>
      <c r="AG51" s="177">
        <f t="shared" si="8"/>
        <v>31</v>
      </c>
      <c r="AH51" s="200">
        <v>1</v>
      </c>
      <c r="AI51" s="180">
        <f t="shared" ref="AI51:BJ51" si="9">AH51+1</f>
        <v>2</v>
      </c>
      <c r="AJ51" s="180">
        <f t="shared" si="9"/>
        <v>3</v>
      </c>
      <c r="AK51" s="180">
        <f t="shared" si="9"/>
        <v>4</v>
      </c>
      <c r="AL51" s="180">
        <f t="shared" si="9"/>
        <v>5</v>
      </c>
      <c r="AM51" s="180">
        <f t="shared" si="9"/>
        <v>6</v>
      </c>
      <c r="AN51" s="181">
        <f t="shared" si="9"/>
        <v>7</v>
      </c>
      <c r="AO51" s="179">
        <f t="shared" si="9"/>
        <v>8</v>
      </c>
      <c r="AP51" s="180">
        <f t="shared" si="9"/>
        <v>9</v>
      </c>
      <c r="AQ51" s="180">
        <f t="shared" si="9"/>
        <v>10</v>
      </c>
      <c r="AR51" s="180">
        <f t="shared" si="9"/>
        <v>11</v>
      </c>
      <c r="AS51" s="180">
        <f t="shared" si="9"/>
        <v>12</v>
      </c>
      <c r="AT51" s="180">
        <f t="shared" si="9"/>
        <v>13</v>
      </c>
      <c r="AU51" s="181">
        <f t="shared" si="9"/>
        <v>14</v>
      </c>
      <c r="AV51" s="179">
        <f t="shared" si="9"/>
        <v>15</v>
      </c>
      <c r="AW51" s="180">
        <f t="shared" si="9"/>
        <v>16</v>
      </c>
      <c r="AX51" s="180">
        <f t="shared" si="9"/>
        <v>17</v>
      </c>
      <c r="AY51" s="180">
        <f t="shared" si="9"/>
        <v>18</v>
      </c>
      <c r="AZ51" s="180">
        <f t="shared" si="9"/>
        <v>19</v>
      </c>
      <c r="BA51" s="180">
        <f t="shared" si="9"/>
        <v>20</v>
      </c>
      <c r="BB51" s="181">
        <f t="shared" si="9"/>
        <v>21</v>
      </c>
      <c r="BC51" s="179">
        <f t="shared" si="9"/>
        <v>22</v>
      </c>
      <c r="BD51" s="180">
        <f t="shared" si="9"/>
        <v>23</v>
      </c>
      <c r="BE51" s="180">
        <f t="shared" si="9"/>
        <v>24</v>
      </c>
      <c r="BF51" s="180">
        <f t="shared" si="9"/>
        <v>25</v>
      </c>
      <c r="BG51" s="180">
        <f t="shared" si="9"/>
        <v>26</v>
      </c>
      <c r="BH51" s="180">
        <f t="shared" si="9"/>
        <v>27</v>
      </c>
      <c r="BI51" s="181">
        <f t="shared" si="9"/>
        <v>28</v>
      </c>
      <c r="BJ51" s="202">
        <f t="shared" si="9"/>
        <v>29</v>
      </c>
      <c r="BK51" s="182">
        <v>30</v>
      </c>
    </row>
    <row r="52" spans="2:64" x14ac:dyDescent="0.3">
      <c r="B52" s="572" t="s">
        <v>55</v>
      </c>
      <c r="C52" s="14"/>
      <c r="D52" s="15"/>
      <c r="E52" s="140"/>
      <c r="F52" s="187"/>
      <c r="G52" s="10"/>
      <c r="H52" s="10"/>
      <c r="I52" s="10"/>
      <c r="J52" s="10"/>
      <c r="K52" s="566" t="s">
        <v>393</v>
      </c>
      <c r="L52" s="566"/>
      <c r="M52" s="183"/>
      <c r="N52" s="15"/>
      <c r="O52" s="15"/>
      <c r="P52" s="15"/>
      <c r="Q52" s="15"/>
      <c r="R52" s="566" t="s">
        <v>393</v>
      </c>
      <c r="S52" s="566"/>
      <c r="T52" s="183"/>
      <c r="U52" s="15"/>
      <c r="V52" s="15"/>
      <c r="W52" s="15"/>
      <c r="X52" s="15"/>
      <c r="Y52" s="566" t="s">
        <v>393</v>
      </c>
      <c r="Z52" s="566"/>
      <c r="AA52" s="183"/>
      <c r="AB52" s="15"/>
      <c r="AC52" s="15"/>
      <c r="AD52" s="15"/>
      <c r="AE52" s="15"/>
      <c r="AF52" s="635" t="s">
        <v>393</v>
      </c>
      <c r="AG52" s="635"/>
      <c r="AH52" s="14"/>
      <c r="AI52" s="15"/>
      <c r="AJ52" s="15"/>
      <c r="AK52" s="10"/>
      <c r="AL52" s="10"/>
      <c r="AM52" s="566" t="s">
        <v>393</v>
      </c>
      <c r="AN52" s="566"/>
      <c r="AO52" s="187"/>
      <c r="AP52" s="10"/>
      <c r="AQ52" s="10"/>
      <c r="AR52" s="15"/>
      <c r="AS52" s="15"/>
      <c r="AT52" s="15"/>
      <c r="AU52" s="140"/>
      <c r="AV52" s="183"/>
      <c r="AW52" s="15"/>
      <c r="AX52" s="15"/>
      <c r="AY52" s="15"/>
      <c r="AZ52" s="15"/>
      <c r="BA52" s="566" t="s">
        <v>393</v>
      </c>
      <c r="BB52" s="566"/>
      <c r="BC52" s="183"/>
      <c r="BD52" s="15"/>
      <c r="BE52" s="15"/>
      <c r="BF52" s="15"/>
      <c r="BG52" s="15"/>
      <c r="BH52" s="566" t="s">
        <v>86</v>
      </c>
      <c r="BI52" s="566"/>
      <c r="BJ52" s="16"/>
      <c r="BK52" s="17"/>
    </row>
    <row r="53" spans="2:64" x14ac:dyDescent="0.3">
      <c r="B53" s="572"/>
      <c r="C53" s="24"/>
      <c r="D53" s="20"/>
      <c r="E53" s="22"/>
      <c r="F53" s="185"/>
      <c r="G53" s="20"/>
      <c r="H53" s="20"/>
      <c r="I53" s="20"/>
      <c r="J53" s="20"/>
      <c r="K53" s="20"/>
      <c r="L53" s="22"/>
      <c r="M53" s="185"/>
      <c r="N53" s="20"/>
      <c r="O53" s="20"/>
      <c r="P53" s="20"/>
      <c r="Q53" s="20"/>
      <c r="R53" s="20"/>
      <c r="S53" s="22"/>
      <c r="T53" s="185"/>
      <c r="U53" s="20"/>
      <c r="V53" s="20"/>
      <c r="W53" s="20"/>
      <c r="X53" s="20"/>
      <c r="Y53" s="20"/>
      <c r="Z53" s="22"/>
      <c r="AA53" s="185"/>
      <c r="AB53" s="20"/>
      <c r="AC53" s="20"/>
      <c r="AD53" s="20"/>
      <c r="AE53" s="20"/>
      <c r="AF53" s="20"/>
      <c r="AG53" s="25"/>
      <c r="AH53" s="24"/>
      <c r="AI53" s="20"/>
      <c r="AJ53" s="20"/>
      <c r="AK53" s="20"/>
      <c r="AL53" s="20"/>
      <c r="AM53" s="20"/>
      <c r="AN53" s="22"/>
      <c r="AO53" s="185"/>
      <c r="AP53" s="20"/>
      <c r="AQ53" s="20"/>
      <c r="AR53" s="20"/>
      <c r="AS53" s="20"/>
      <c r="AT53" s="20"/>
      <c r="AU53" s="22"/>
      <c r="AV53" s="185"/>
      <c r="AW53" s="20"/>
      <c r="AX53" s="20"/>
      <c r="AY53" s="20"/>
      <c r="AZ53" s="20"/>
      <c r="BA53" s="20"/>
      <c r="BB53" s="22"/>
      <c r="BC53" s="185"/>
      <c r="BD53" s="20"/>
      <c r="BE53" s="20"/>
      <c r="BF53" s="20"/>
      <c r="BG53" s="20"/>
      <c r="BH53" s="20"/>
      <c r="BI53" s="22"/>
      <c r="BJ53" s="19"/>
      <c r="BK53" s="25"/>
    </row>
    <row r="54" spans="2:64" ht="15.75" customHeight="1" x14ac:dyDescent="0.3">
      <c r="B54" s="565" t="s">
        <v>8</v>
      </c>
      <c r="C54" s="567" t="s">
        <v>24</v>
      </c>
      <c r="D54" s="567"/>
      <c r="E54" s="567"/>
      <c r="F54" s="187"/>
      <c r="G54" s="10"/>
      <c r="H54" s="10"/>
      <c r="I54" s="10"/>
      <c r="J54" s="568" t="s">
        <v>38</v>
      </c>
      <c r="K54" s="568"/>
      <c r="L54" s="568"/>
      <c r="M54" s="568"/>
      <c r="N54" s="568"/>
      <c r="O54" s="568"/>
      <c r="P54" s="568"/>
      <c r="Q54" s="568"/>
      <c r="R54" s="568"/>
      <c r="S54" s="568"/>
      <c r="T54" s="568"/>
      <c r="U54" s="568"/>
      <c r="V54" s="568"/>
      <c r="W54" s="568"/>
      <c r="X54" s="568"/>
      <c r="Y54" s="568"/>
      <c r="Z54" s="568"/>
      <c r="AA54" s="187"/>
      <c r="AB54" s="10"/>
      <c r="AC54" s="10"/>
      <c r="AD54" s="10"/>
      <c r="AE54" s="10"/>
      <c r="AF54" s="10"/>
      <c r="AG54" s="27"/>
      <c r="AH54" s="26"/>
      <c r="AI54" s="10"/>
      <c r="AJ54" s="10"/>
      <c r="AK54" s="568" t="s">
        <v>16</v>
      </c>
      <c r="AL54" s="568"/>
      <c r="AM54" s="568"/>
      <c r="AN54" s="568"/>
      <c r="AO54" s="568"/>
      <c r="AP54" s="568"/>
      <c r="AQ54" s="568"/>
      <c r="AR54" s="568"/>
      <c r="AS54" s="568"/>
      <c r="AT54" s="568"/>
      <c r="AU54" s="568"/>
      <c r="AV54" s="568"/>
      <c r="AW54" s="568"/>
      <c r="AX54" s="568"/>
      <c r="AY54" s="568"/>
      <c r="AZ54" s="568"/>
      <c r="BA54" s="568"/>
      <c r="BB54" s="568"/>
      <c r="BC54" s="187"/>
      <c r="BD54" s="10"/>
      <c r="BE54" s="10"/>
      <c r="BF54" s="10"/>
      <c r="BG54" s="10"/>
      <c r="BH54" s="10"/>
      <c r="BI54" s="12"/>
      <c r="BJ54" s="636" t="s">
        <v>10</v>
      </c>
      <c r="BK54" s="636"/>
    </row>
    <row r="55" spans="2:64" x14ac:dyDescent="0.3">
      <c r="B55" s="565"/>
      <c r="C55" s="613" t="s">
        <v>35</v>
      </c>
      <c r="D55" s="613"/>
      <c r="E55" s="613"/>
      <c r="F55" s="188"/>
      <c r="G55" s="29"/>
      <c r="H55" s="29"/>
      <c r="I55" s="29"/>
      <c r="J55" s="29"/>
      <c r="K55" s="29"/>
      <c r="L55" s="30"/>
      <c r="M55" s="188"/>
      <c r="N55" s="29"/>
      <c r="O55" s="29"/>
      <c r="P55" s="612" t="s">
        <v>19</v>
      </c>
      <c r="Q55" s="612"/>
      <c r="R55" s="612"/>
      <c r="S55" s="612"/>
      <c r="T55" s="612"/>
      <c r="U55" s="612"/>
      <c r="V55" s="612"/>
      <c r="W55" s="612"/>
      <c r="X55" s="612"/>
      <c r="Y55" s="612"/>
      <c r="Z55" s="612"/>
      <c r="AA55" s="612"/>
      <c r="AB55" s="612"/>
      <c r="AC55" s="612"/>
      <c r="AD55" s="612"/>
      <c r="AE55" s="612"/>
      <c r="AF55" s="612"/>
      <c r="AG55" s="612"/>
      <c r="AH55" s="32"/>
      <c r="AI55" s="29"/>
      <c r="AJ55" s="29"/>
      <c r="AK55" s="29"/>
      <c r="AL55" s="29"/>
      <c r="AM55" s="29"/>
      <c r="AN55" s="30"/>
      <c r="AO55" s="188"/>
      <c r="AP55" s="29"/>
      <c r="AQ55" s="29"/>
      <c r="AR55" s="29"/>
      <c r="AS55" s="637" t="s">
        <v>10</v>
      </c>
      <c r="AT55" s="637"/>
      <c r="AU55" s="637"/>
      <c r="AV55" s="637"/>
      <c r="AW55" s="637"/>
      <c r="AX55" s="637"/>
      <c r="AY55" s="637"/>
      <c r="AZ55" s="637"/>
      <c r="BA55" s="637"/>
      <c r="BB55" s="637"/>
      <c r="BC55" s="637"/>
      <c r="BD55" s="637"/>
      <c r="BE55" s="637"/>
      <c r="BF55" s="637"/>
      <c r="BG55" s="637"/>
      <c r="BH55" s="29"/>
      <c r="BI55" s="30"/>
      <c r="BJ55" s="28"/>
      <c r="BK55" s="74"/>
    </row>
    <row r="56" spans="2:64" x14ac:dyDescent="0.3">
      <c r="B56" s="565"/>
      <c r="C56" s="569" t="s">
        <v>10</v>
      </c>
      <c r="D56" s="569"/>
      <c r="E56" s="569"/>
      <c r="F56" s="569"/>
      <c r="G56" s="569"/>
      <c r="H56" s="569"/>
      <c r="I56" s="569"/>
      <c r="J56" s="569"/>
      <c r="K56" s="569"/>
      <c r="L56" s="569"/>
      <c r="M56" s="188"/>
      <c r="N56" s="29"/>
      <c r="O56" s="29"/>
      <c r="P56" s="29"/>
      <c r="Q56" s="29"/>
      <c r="R56" s="29"/>
      <c r="S56" s="30"/>
      <c r="T56" s="188"/>
      <c r="U56" s="29"/>
      <c r="V56" s="29"/>
      <c r="W56" s="29"/>
      <c r="X56" s="29"/>
      <c r="Y56" s="29"/>
      <c r="Z56" s="30"/>
      <c r="AA56" s="188"/>
      <c r="AB56" s="29"/>
      <c r="AC56" s="29"/>
      <c r="AD56" s="29"/>
      <c r="AE56" s="29"/>
      <c r="AF56" s="29"/>
      <c r="AG56" s="74"/>
      <c r="AH56" s="32"/>
      <c r="AI56" s="29"/>
      <c r="AJ56" s="29"/>
      <c r="AK56" s="29"/>
      <c r="AL56" s="29"/>
      <c r="AM56" s="29"/>
      <c r="AN56" s="30"/>
      <c r="AO56" s="188"/>
      <c r="AP56" s="29"/>
      <c r="AQ56" s="29"/>
      <c r="AR56" s="29"/>
      <c r="AS56" s="29"/>
      <c r="AT56" s="29"/>
      <c r="AU56" s="30"/>
      <c r="AV56" s="188"/>
      <c r="AW56" s="29"/>
      <c r="AX56" s="29"/>
      <c r="AY56" s="29"/>
      <c r="AZ56" s="29"/>
      <c r="BA56" s="29"/>
      <c r="BB56" s="30"/>
      <c r="BC56" s="188"/>
      <c r="BD56" s="29"/>
      <c r="BE56" s="29"/>
      <c r="BF56" s="29"/>
      <c r="BG56" s="29"/>
      <c r="BH56" s="29"/>
      <c r="BI56" s="30"/>
      <c r="BJ56" s="28"/>
      <c r="BK56" s="74"/>
    </row>
    <row r="57" spans="2:64" x14ac:dyDescent="0.3">
      <c r="B57" s="565"/>
      <c r="C57" s="32"/>
      <c r="D57" s="614" t="s">
        <v>75</v>
      </c>
      <c r="E57" s="614"/>
      <c r="F57" s="614"/>
      <c r="G57" s="614"/>
      <c r="H57" s="614"/>
      <c r="I57" s="614"/>
      <c r="J57" s="614"/>
      <c r="K57" s="614"/>
      <c r="L57" s="614"/>
      <c r="M57" s="614"/>
      <c r="N57" s="614"/>
      <c r="O57" s="614"/>
      <c r="P57" s="614"/>
      <c r="Q57" s="614"/>
      <c r="R57" s="614"/>
      <c r="S57" s="614"/>
      <c r="T57" s="614"/>
      <c r="U57" s="614"/>
      <c r="V57" s="614"/>
      <c r="W57" s="614"/>
      <c r="X57" s="614"/>
      <c r="Y57" s="614"/>
      <c r="Z57" s="614"/>
      <c r="AA57" s="188"/>
      <c r="AB57" s="29"/>
      <c r="AC57" s="29"/>
      <c r="AD57" s="29"/>
      <c r="AE57" s="29"/>
      <c r="AF57" s="29"/>
      <c r="AG57" s="74"/>
      <c r="AH57" s="32"/>
      <c r="AI57" s="29"/>
      <c r="AJ57" s="29"/>
      <c r="AK57" s="29"/>
      <c r="AL57" s="29"/>
      <c r="AM57" s="29"/>
      <c r="AN57" s="30"/>
      <c r="AO57" s="188"/>
      <c r="AP57" s="29"/>
      <c r="AQ57" s="29"/>
      <c r="AR57" s="29"/>
      <c r="AS57" s="29"/>
      <c r="AT57" s="29"/>
      <c r="AU57" s="30"/>
      <c r="AV57" s="188"/>
      <c r="AW57" s="29"/>
      <c r="AX57" s="29"/>
      <c r="AY57" s="29"/>
      <c r="AZ57" s="29"/>
      <c r="BA57" s="29"/>
      <c r="BB57" s="30"/>
      <c r="BC57" s="188"/>
      <c r="BD57" s="29"/>
      <c r="BE57" s="29"/>
      <c r="BF57" s="29"/>
      <c r="BG57" s="29"/>
      <c r="BH57" s="29"/>
      <c r="BI57" s="30"/>
      <c r="BJ57" s="28"/>
      <c r="BK57" s="74"/>
    </row>
    <row r="58" spans="2:64" x14ac:dyDescent="0.3">
      <c r="B58" s="565"/>
      <c r="C58" s="24"/>
      <c r="D58" s="20"/>
      <c r="E58" s="22"/>
      <c r="F58" s="185"/>
      <c r="G58" s="20"/>
      <c r="H58" s="20"/>
      <c r="I58" s="20"/>
      <c r="J58" s="20"/>
      <c r="K58" s="20"/>
      <c r="L58" s="22"/>
      <c r="M58" s="185"/>
      <c r="N58" s="20"/>
      <c r="O58" s="20"/>
      <c r="P58" s="20"/>
      <c r="Q58" s="20"/>
      <c r="R58" s="20"/>
      <c r="S58" s="22"/>
      <c r="T58" s="185"/>
      <c r="U58" s="20"/>
      <c r="V58" s="20"/>
      <c r="W58" s="20"/>
      <c r="X58" s="20"/>
      <c r="Y58" s="20"/>
      <c r="Z58" s="22"/>
      <c r="AA58" s="185"/>
      <c r="AB58" s="20"/>
      <c r="AC58" s="20"/>
      <c r="AD58" s="20"/>
      <c r="AE58" s="20"/>
      <c r="AF58" s="20"/>
      <c r="AG58" s="25"/>
      <c r="AH58" s="24"/>
      <c r="AI58" s="20"/>
      <c r="AJ58" s="20"/>
      <c r="AK58" s="20"/>
      <c r="AL58" s="20"/>
      <c r="AM58" s="20"/>
      <c r="AN58" s="22"/>
      <c r="AO58" s="185"/>
      <c r="AP58" s="20"/>
      <c r="AQ58" s="20"/>
      <c r="AR58" s="20"/>
      <c r="AS58" s="20"/>
      <c r="AT58" s="20"/>
      <c r="AU58" s="22"/>
      <c r="AV58" s="185"/>
      <c r="AW58" s="20"/>
      <c r="AX58" s="20"/>
      <c r="AY58" s="20"/>
      <c r="AZ58" s="20"/>
      <c r="BA58" s="20"/>
      <c r="BB58" s="22"/>
      <c r="BC58" s="185"/>
      <c r="BD58" s="20"/>
      <c r="BE58" s="20"/>
      <c r="BF58" s="20"/>
      <c r="BG58" s="20"/>
      <c r="BH58" s="20"/>
      <c r="BI58" s="22"/>
      <c r="BJ58" s="19"/>
      <c r="BK58" s="25"/>
    </row>
    <row r="59" spans="2:64" x14ac:dyDescent="0.3">
      <c r="B59" s="572" t="s">
        <v>17</v>
      </c>
      <c r="C59" s="26"/>
      <c r="D59" s="10"/>
      <c r="E59" s="12"/>
      <c r="F59" s="187"/>
      <c r="G59" s="10"/>
      <c r="H59" s="10"/>
      <c r="I59" s="10"/>
      <c r="J59" s="10"/>
      <c r="K59" s="10"/>
      <c r="L59" s="12"/>
      <c r="M59" s="187"/>
      <c r="N59" s="10"/>
      <c r="O59" s="10"/>
      <c r="P59" s="10"/>
      <c r="Q59" s="10"/>
      <c r="R59" s="10"/>
      <c r="S59" s="12"/>
      <c r="T59" s="187"/>
      <c r="U59" s="10"/>
      <c r="V59" s="10"/>
      <c r="W59" s="10"/>
      <c r="X59" s="10"/>
      <c r="Y59" s="10"/>
      <c r="Z59" s="12"/>
      <c r="AA59" s="187"/>
      <c r="AB59" s="10"/>
      <c r="AC59" s="10"/>
      <c r="AD59" s="10"/>
      <c r="AE59" s="10"/>
      <c r="AF59" s="10"/>
      <c r="AG59" s="27"/>
      <c r="AH59" s="26"/>
      <c r="AI59" s="10"/>
      <c r="AJ59" s="10"/>
      <c r="AK59" s="10"/>
      <c r="AL59" s="10"/>
      <c r="AM59" s="627" t="s">
        <v>51</v>
      </c>
      <c r="AN59" s="627"/>
      <c r="AO59" s="187"/>
      <c r="AP59" s="10"/>
      <c r="AQ59" s="10"/>
      <c r="AR59" s="10"/>
      <c r="AS59" s="10"/>
      <c r="AT59" s="566" t="s">
        <v>38</v>
      </c>
      <c r="AU59" s="566"/>
      <c r="AV59" s="187"/>
      <c r="AW59" s="10"/>
      <c r="AX59" s="10"/>
      <c r="AY59" s="10"/>
      <c r="AZ59" s="10"/>
      <c r="BA59" s="566" t="s">
        <v>38</v>
      </c>
      <c r="BB59" s="566"/>
      <c r="BC59" s="187"/>
      <c r="BD59" s="10"/>
      <c r="BE59" s="10"/>
      <c r="BF59" s="10"/>
      <c r="BG59" s="10"/>
      <c r="BH59" s="10"/>
      <c r="BI59" s="12"/>
      <c r="BJ59" s="9"/>
      <c r="BK59" s="27"/>
    </row>
    <row r="60" spans="2:64" x14ac:dyDescent="0.3">
      <c r="B60" s="572"/>
      <c r="C60" s="40"/>
      <c r="D60" s="37"/>
      <c r="E60" s="38"/>
      <c r="F60" s="190"/>
      <c r="G60" s="37"/>
      <c r="H60" s="37"/>
      <c r="I60" s="37"/>
      <c r="J60" s="37"/>
      <c r="K60" s="37"/>
      <c r="L60" s="38"/>
      <c r="M60" s="190"/>
      <c r="N60" s="37"/>
      <c r="O60" s="37"/>
      <c r="P60" s="37"/>
      <c r="Q60" s="37"/>
      <c r="R60" s="37"/>
      <c r="S60" s="38"/>
      <c r="T60" s="190"/>
      <c r="U60" s="37"/>
      <c r="V60" s="37"/>
      <c r="W60" s="37"/>
      <c r="X60" s="37"/>
      <c r="Y60" s="37"/>
      <c r="Z60" s="38"/>
      <c r="AA60" s="190"/>
      <c r="AB60" s="37"/>
      <c r="AC60" s="37"/>
      <c r="AD60" s="37"/>
      <c r="AE60" s="37"/>
      <c r="AF60" s="37"/>
      <c r="AG60" s="41"/>
      <c r="AH60" s="40"/>
      <c r="AI60" s="37"/>
      <c r="AJ60" s="37"/>
      <c r="AK60" s="37"/>
      <c r="AL60" s="37"/>
      <c r="AM60" s="588" t="s">
        <v>20</v>
      </c>
      <c r="AN60" s="588"/>
      <c r="AO60" s="190"/>
      <c r="AP60" s="37"/>
      <c r="AQ60" s="37"/>
      <c r="AR60" s="37"/>
      <c r="AS60" s="37"/>
      <c r="AT60" s="588" t="s">
        <v>20</v>
      </c>
      <c r="AU60" s="588"/>
      <c r="AV60" s="190"/>
      <c r="AW60" s="37"/>
      <c r="AX60" s="37"/>
      <c r="AY60" s="37"/>
      <c r="AZ60" s="37"/>
      <c r="BA60" s="588" t="s">
        <v>20</v>
      </c>
      <c r="BB60" s="588"/>
      <c r="BC60" s="190"/>
      <c r="BD60" s="37"/>
      <c r="BE60" s="37"/>
      <c r="BF60" s="37"/>
      <c r="BG60" s="37"/>
      <c r="BH60" s="37"/>
      <c r="BI60" s="38"/>
      <c r="BJ60" s="36"/>
      <c r="BK60" s="41"/>
    </row>
    <row r="61" spans="2:64" ht="15.6" x14ac:dyDescent="0.3">
      <c r="B61" s="572"/>
      <c r="C61" s="48"/>
      <c r="D61" s="44"/>
      <c r="E61" s="46"/>
      <c r="F61" s="192"/>
      <c r="G61" s="44"/>
      <c r="H61" s="44"/>
      <c r="I61" s="44"/>
      <c r="J61" s="44"/>
      <c r="K61" s="44"/>
      <c r="L61" s="46"/>
      <c r="M61" s="192"/>
      <c r="N61" s="44"/>
      <c r="O61" s="44"/>
      <c r="P61" s="44"/>
      <c r="Q61" s="44"/>
      <c r="R61" s="44"/>
      <c r="S61" s="46"/>
      <c r="T61" s="192"/>
      <c r="U61" s="44"/>
      <c r="V61" s="44"/>
      <c r="W61" s="44"/>
      <c r="X61" s="44"/>
      <c r="Y61" s="44"/>
      <c r="Z61" s="46"/>
      <c r="AA61" s="192"/>
      <c r="AB61" s="44"/>
      <c r="AC61" s="44"/>
      <c r="AD61" s="44"/>
      <c r="AE61" s="44"/>
      <c r="AF61" s="44"/>
      <c r="AG61" s="49"/>
      <c r="AH61" s="48"/>
      <c r="AI61" s="44"/>
      <c r="AJ61" s="44"/>
      <c r="AK61" s="44"/>
      <c r="AL61" s="44"/>
      <c r="AM61" s="638" t="s">
        <v>38</v>
      </c>
      <c r="AN61" s="638"/>
      <c r="AO61" s="192"/>
      <c r="AP61" s="44"/>
      <c r="AQ61" s="44"/>
      <c r="AR61" s="44"/>
      <c r="AS61" s="44"/>
      <c r="AT61" s="638" t="s">
        <v>80</v>
      </c>
      <c r="AU61" s="638"/>
      <c r="AV61" s="192"/>
      <c r="AW61" s="44"/>
      <c r="AX61" s="44"/>
      <c r="AY61" s="44"/>
      <c r="AZ61" s="44"/>
      <c r="BA61" s="44"/>
      <c r="BB61" s="46"/>
      <c r="BC61" s="192"/>
      <c r="BD61" s="44"/>
      <c r="BE61" s="44"/>
      <c r="BF61" s="44"/>
      <c r="BG61" s="44"/>
      <c r="BH61" s="44"/>
      <c r="BI61" s="46"/>
      <c r="BJ61" s="43"/>
      <c r="BK61" s="49"/>
    </row>
    <row r="62" spans="2:64" ht="15.75" customHeight="1" x14ac:dyDescent="0.3">
      <c r="B62" s="576" t="s">
        <v>382</v>
      </c>
      <c r="C62" s="26"/>
      <c r="D62" s="628" t="s">
        <v>25</v>
      </c>
      <c r="E62" s="628"/>
      <c r="F62" s="628"/>
      <c r="G62" s="628"/>
      <c r="H62" s="628"/>
      <c r="I62" s="628"/>
      <c r="J62" s="628"/>
      <c r="K62" s="628"/>
      <c r="L62" s="628"/>
      <c r="M62" s="628"/>
      <c r="N62" s="628"/>
      <c r="O62" s="628"/>
      <c r="P62" s="628"/>
      <c r="Q62" s="628"/>
      <c r="R62" s="628"/>
      <c r="S62" s="628"/>
      <c r="T62" s="187"/>
      <c r="U62" s="10"/>
      <c r="V62" s="10"/>
      <c r="W62" s="10"/>
      <c r="X62" s="10"/>
      <c r="Y62" s="10"/>
      <c r="Z62" s="12"/>
      <c r="AA62" s="187"/>
      <c r="AB62" s="10"/>
      <c r="AC62" s="10"/>
      <c r="AD62" s="10"/>
      <c r="AE62" s="10"/>
      <c r="AF62" s="10"/>
      <c r="AG62" s="27"/>
      <c r="AH62" s="26"/>
      <c r="AI62" s="10"/>
      <c r="AJ62" s="10"/>
      <c r="AK62" s="10"/>
      <c r="AL62" s="10"/>
      <c r="AM62" s="629" t="s">
        <v>24</v>
      </c>
      <c r="AN62" s="629"/>
      <c r="AO62" s="187"/>
      <c r="AP62" s="10"/>
      <c r="AQ62" s="10"/>
      <c r="AR62" s="10"/>
      <c r="AS62" s="10"/>
      <c r="AT62" s="204" t="s">
        <v>38</v>
      </c>
      <c r="AU62" s="12"/>
      <c r="AV62" s="187"/>
      <c r="AW62" s="10"/>
      <c r="AX62" s="10"/>
      <c r="AY62" s="10"/>
      <c r="AZ62" s="632" t="s">
        <v>10</v>
      </c>
      <c r="BA62" s="632"/>
      <c r="BB62" s="632"/>
      <c r="BC62" s="632"/>
      <c r="BD62" s="632"/>
      <c r="BE62" s="632"/>
      <c r="BF62" s="632"/>
      <c r="BG62" s="632"/>
      <c r="BH62" s="632"/>
      <c r="BI62" s="12"/>
      <c r="BJ62" s="9"/>
      <c r="BK62" s="27"/>
    </row>
    <row r="63" spans="2:64" x14ac:dyDescent="0.3">
      <c r="B63" s="576"/>
      <c r="C63" s="32"/>
      <c r="D63" s="29"/>
      <c r="E63" s="30"/>
      <c r="F63" s="188"/>
      <c r="G63" s="29"/>
      <c r="H63" s="29"/>
      <c r="I63" s="29"/>
      <c r="J63" s="29"/>
      <c r="K63" s="196" t="s">
        <v>19</v>
      </c>
      <c r="L63" s="30"/>
      <c r="M63" s="188"/>
      <c r="N63" s="29"/>
      <c r="O63" s="29"/>
      <c r="P63" s="29"/>
      <c r="Q63" s="29"/>
      <c r="R63" s="196" t="s">
        <v>10</v>
      </c>
      <c r="S63" s="30"/>
      <c r="T63" s="188"/>
      <c r="U63" s="29"/>
      <c r="V63" s="29"/>
      <c r="W63" s="29"/>
      <c r="X63" s="29"/>
      <c r="Y63" s="29"/>
      <c r="Z63" s="30"/>
      <c r="AA63" s="188"/>
      <c r="AB63" s="29"/>
      <c r="AC63" s="29"/>
      <c r="AD63" s="29"/>
      <c r="AE63" s="29"/>
      <c r="AF63" s="29"/>
      <c r="AG63" s="74"/>
      <c r="AH63" s="32"/>
      <c r="AI63" s="29"/>
      <c r="AJ63" s="29"/>
      <c r="AK63" s="29"/>
      <c r="AL63" s="29"/>
      <c r="AM63" s="29"/>
      <c r="AN63" s="30"/>
      <c r="AO63" s="188"/>
      <c r="AP63" s="29"/>
      <c r="AQ63" s="29"/>
      <c r="AR63" s="29"/>
      <c r="AS63" s="29"/>
      <c r="AT63" s="637" t="s">
        <v>21</v>
      </c>
      <c r="AU63" s="637"/>
      <c r="AV63" s="637"/>
      <c r="AW63" s="637"/>
      <c r="AX63" s="637"/>
      <c r="AY63" s="637"/>
      <c r="AZ63" s="637"/>
      <c r="BA63" s="637"/>
      <c r="BB63" s="30"/>
      <c r="BC63" s="188"/>
      <c r="BD63" s="29"/>
      <c r="BE63" s="29"/>
      <c r="BF63" s="29"/>
      <c r="BG63" s="29"/>
      <c r="BH63" s="29"/>
      <c r="BI63" s="30"/>
      <c r="BJ63" s="28"/>
      <c r="BK63" s="74"/>
    </row>
    <row r="64" spans="2:64" x14ac:dyDescent="0.3">
      <c r="B64" s="576"/>
      <c r="C64" s="66"/>
      <c r="D64" s="60"/>
      <c r="E64" s="62"/>
      <c r="F64" s="197"/>
      <c r="G64" s="60"/>
      <c r="H64" s="60"/>
      <c r="I64" s="60"/>
      <c r="J64" s="60"/>
      <c r="K64" s="60"/>
      <c r="L64" s="62"/>
      <c r="M64" s="197"/>
      <c r="N64" s="60"/>
      <c r="O64" s="60"/>
      <c r="P64" s="60"/>
      <c r="Q64" s="60"/>
      <c r="R64" s="60"/>
      <c r="S64" s="62"/>
      <c r="T64" s="197"/>
      <c r="U64" s="60"/>
      <c r="V64" s="60"/>
      <c r="W64" s="60"/>
      <c r="X64" s="60"/>
      <c r="Y64" s="60"/>
      <c r="Z64" s="62"/>
      <c r="AA64" s="197"/>
      <c r="AB64" s="60"/>
      <c r="AC64" s="60"/>
      <c r="AD64" s="60"/>
      <c r="AE64" s="60"/>
      <c r="AF64" s="60"/>
      <c r="AG64" s="67"/>
      <c r="AH64" s="66"/>
      <c r="AI64" s="60"/>
      <c r="AJ64" s="60"/>
      <c r="AK64" s="60"/>
      <c r="AL64" s="60"/>
      <c r="AM64" s="60"/>
      <c r="AN64" s="62"/>
      <c r="AO64" s="197"/>
      <c r="AP64" s="60"/>
      <c r="AQ64" s="60"/>
      <c r="AR64" s="60"/>
      <c r="AS64" s="60"/>
      <c r="AT64" s="60"/>
      <c r="AU64" s="62"/>
      <c r="AV64" s="197"/>
      <c r="AW64" s="60"/>
      <c r="AX64" s="60"/>
      <c r="AY64" s="60"/>
      <c r="AZ64" s="60"/>
      <c r="BA64" s="60"/>
      <c r="BB64" s="206" t="s">
        <v>21</v>
      </c>
      <c r="BC64" s="197"/>
      <c r="BD64" s="60"/>
      <c r="BE64" s="60"/>
      <c r="BF64" s="60"/>
      <c r="BG64" s="60"/>
      <c r="BH64" s="60"/>
      <c r="BI64" s="62"/>
      <c r="BJ64" s="59"/>
      <c r="BK64" s="67"/>
    </row>
    <row r="65" spans="2:63" ht="11.25" customHeight="1" x14ac:dyDescent="0.3"/>
    <row r="66" spans="2:63" ht="15.6" x14ac:dyDescent="0.3">
      <c r="B66" s="562" t="s">
        <v>1</v>
      </c>
      <c r="C66" s="563" t="s">
        <v>394</v>
      </c>
      <c r="D66" s="563"/>
      <c r="E66" s="563"/>
      <c r="F66" s="563"/>
      <c r="G66" s="563"/>
      <c r="H66" s="563"/>
      <c r="I66" s="563"/>
      <c r="J66" s="563"/>
      <c r="K66" s="563"/>
      <c r="L66" s="563"/>
      <c r="M66" s="563"/>
      <c r="N66" s="563"/>
      <c r="O66" s="563"/>
      <c r="P66" s="563"/>
      <c r="Q66" s="563"/>
      <c r="R66" s="563"/>
      <c r="S66" s="563"/>
      <c r="T66" s="563"/>
      <c r="U66" s="563"/>
      <c r="V66" s="563"/>
      <c r="W66" s="563"/>
      <c r="X66" s="563"/>
      <c r="Y66" s="563"/>
      <c r="Z66" s="563"/>
      <c r="AA66" s="563"/>
      <c r="AB66" s="563"/>
      <c r="AC66" s="563"/>
      <c r="AD66" s="563"/>
      <c r="AE66" s="563"/>
      <c r="AF66" s="563"/>
      <c r="AG66" s="563"/>
      <c r="AH66" s="564" t="s">
        <v>395</v>
      </c>
      <c r="AI66" s="564"/>
      <c r="AJ66" s="564"/>
      <c r="AK66" s="564"/>
      <c r="AL66" s="564"/>
      <c r="AM66" s="564"/>
      <c r="AN66" s="564"/>
      <c r="AO66" s="564"/>
      <c r="AP66" s="564"/>
      <c r="AQ66" s="564"/>
      <c r="AR66" s="564"/>
      <c r="AS66" s="564"/>
      <c r="AT66" s="564"/>
      <c r="AU66" s="564"/>
      <c r="AV66" s="564"/>
      <c r="AW66" s="564"/>
      <c r="AX66" s="564"/>
      <c r="AY66" s="564"/>
      <c r="AZ66" s="564"/>
      <c r="BA66" s="564"/>
      <c r="BB66" s="564"/>
      <c r="BC66" s="564"/>
      <c r="BD66" s="564"/>
      <c r="BE66" s="564"/>
      <c r="BF66" s="564"/>
      <c r="BG66" s="564"/>
      <c r="BH66" s="564"/>
      <c r="BI66" s="564"/>
      <c r="BJ66" s="564"/>
      <c r="BK66" s="564"/>
    </row>
    <row r="67" spans="2:63" x14ac:dyDescent="0.3">
      <c r="B67" s="562"/>
      <c r="C67" s="172">
        <v>1</v>
      </c>
      <c r="D67" s="173">
        <f t="shared" ref="D67:I67" si="10">C67+1</f>
        <v>2</v>
      </c>
      <c r="E67" s="173">
        <f t="shared" si="10"/>
        <v>3</v>
      </c>
      <c r="F67" s="173">
        <f t="shared" si="10"/>
        <v>4</v>
      </c>
      <c r="G67" s="174">
        <f t="shared" si="10"/>
        <v>5</v>
      </c>
      <c r="H67" s="175">
        <f t="shared" si="10"/>
        <v>6</v>
      </c>
      <c r="I67" s="173">
        <f t="shared" si="10"/>
        <v>7</v>
      </c>
      <c r="J67" s="173">
        <v>8</v>
      </c>
      <c r="K67" s="173">
        <f t="shared" ref="K67:P67" si="11">J67+1</f>
        <v>9</v>
      </c>
      <c r="L67" s="173">
        <f t="shared" si="11"/>
        <v>10</v>
      </c>
      <c r="M67" s="173">
        <f t="shared" si="11"/>
        <v>11</v>
      </c>
      <c r="N67" s="174">
        <f t="shared" si="11"/>
        <v>12</v>
      </c>
      <c r="O67" s="175">
        <f t="shared" si="11"/>
        <v>13</v>
      </c>
      <c r="P67" s="173">
        <f t="shared" si="11"/>
        <v>14</v>
      </c>
      <c r="Q67" s="173">
        <v>15</v>
      </c>
      <c r="R67" s="173">
        <f t="shared" ref="R67:AG67" si="12">Q67+1</f>
        <v>16</v>
      </c>
      <c r="S67" s="173">
        <f t="shared" si="12"/>
        <v>17</v>
      </c>
      <c r="T67" s="173">
        <f t="shared" si="12"/>
        <v>18</v>
      </c>
      <c r="U67" s="174">
        <f t="shared" si="12"/>
        <v>19</v>
      </c>
      <c r="V67" s="175">
        <f t="shared" si="12"/>
        <v>20</v>
      </c>
      <c r="W67" s="173">
        <f t="shared" si="12"/>
        <v>21</v>
      </c>
      <c r="X67" s="173">
        <f t="shared" si="12"/>
        <v>22</v>
      </c>
      <c r="Y67" s="173">
        <f t="shared" si="12"/>
        <v>23</v>
      </c>
      <c r="Z67" s="173">
        <f t="shared" si="12"/>
        <v>24</v>
      </c>
      <c r="AA67" s="173">
        <f t="shared" si="12"/>
        <v>25</v>
      </c>
      <c r="AB67" s="174">
        <f t="shared" si="12"/>
        <v>26</v>
      </c>
      <c r="AC67" s="176">
        <f t="shared" si="12"/>
        <v>27</v>
      </c>
      <c r="AD67" s="199">
        <f t="shared" si="12"/>
        <v>28</v>
      </c>
      <c r="AE67" s="173">
        <f t="shared" si="12"/>
        <v>29</v>
      </c>
      <c r="AF67" s="177">
        <f t="shared" si="12"/>
        <v>30</v>
      </c>
      <c r="AG67" s="177">
        <f t="shared" si="12"/>
        <v>31</v>
      </c>
      <c r="AH67" s="200">
        <v>1</v>
      </c>
      <c r="AI67" s="181">
        <f t="shared" ref="AI67:BK67" si="13">AH67+1</f>
        <v>2</v>
      </c>
      <c r="AJ67" s="179">
        <f t="shared" si="13"/>
        <v>3</v>
      </c>
      <c r="AK67" s="180">
        <f t="shared" si="13"/>
        <v>4</v>
      </c>
      <c r="AL67" s="180">
        <f t="shared" si="13"/>
        <v>5</v>
      </c>
      <c r="AM67" s="180">
        <f t="shared" si="13"/>
        <v>6</v>
      </c>
      <c r="AN67" s="180">
        <f t="shared" si="13"/>
        <v>7</v>
      </c>
      <c r="AO67" s="180">
        <f t="shared" si="13"/>
        <v>8</v>
      </c>
      <c r="AP67" s="181">
        <f t="shared" si="13"/>
        <v>9</v>
      </c>
      <c r="AQ67" s="179">
        <f t="shared" si="13"/>
        <v>10</v>
      </c>
      <c r="AR67" s="180">
        <f t="shared" si="13"/>
        <v>11</v>
      </c>
      <c r="AS67" s="180">
        <f t="shared" si="13"/>
        <v>12</v>
      </c>
      <c r="AT67" s="180">
        <f t="shared" si="13"/>
        <v>13</v>
      </c>
      <c r="AU67" s="180">
        <f t="shared" si="13"/>
        <v>14</v>
      </c>
      <c r="AV67" s="180">
        <f t="shared" si="13"/>
        <v>15</v>
      </c>
      <c r="AW67" s="181">
        <f t="shared" si="13"/>
        <v>16</v>
      </c>
      <c r="AX67" s="179">
        <f t="shared" si="13"/>
        <v>17</v>
      </c>
      <c r="AY67" s="180">
        <f t="shared" si="13"/>
        <v>18</v>
      </c>
      <c r="AZ67" s="180">
        <f t="shared" si="13"/>
        <v>19</v>
      </c>
      <c r="BA67" s="180">
        <f t="shared" si="13"/>
        <v>20</v>
      </c>
      <c r="BB67" s="180">
        <f t="shared" si="13"/>
        <v>21</v>
      </c>
      <c r="BC67" s="180">
        <f t="shared" si="13"/>
        <v>22</v>
      </c>
      <c r="BD67" s="181">
        <f t="shared" si="13"/>
        <v>23</v>
      </c>
      <c r="BE67" s="179">
        <f t="shared" si="13"/>
        <v>24</v>
      </c>
      <c r="BF67" s="180">
        <f t="shared" si="13"/>
        <v>25</v>
      </c>
      <c r="BG67" s="180">
        <f t="shared" si="13"/>
        <v>26</v>
      </c>
      <c r="BH67" s="180">
        <f t="shared" si="13"/>
        <v>27</v>
      </c>
      <c r="BI67" s="180">
        <f t="shared" si="13"/>
        <v>28</v>
      </c>
      <c r="BJ67" s="180">
        <f t="shared" si="13"/>
        <v>29</v>
      </c>
      <c r="BK67" s="182">
        <f t="shared" si="13"/>
        <v>30</v>
      </c>
    </row>
    <row r="68" spans="2:63" x14ac:dyDescent="0.3">
      <c r="B68" s="572" t="s">
        <v>55</v>
      </c>
      <c r="C68" s="207" t="s">
        <v>396</v>
      </c>
      <c r="D68" s="15"/>
      <c r="E68" s="15"/>
      <c r="F68" s="566" t="s">
        <v>86</v>
      </c>
      <c r="G68" s="566"/>
      <c r="H68" s="183"/>
      <c r="I68" s="15"/>
      <c r="J68" s="639" t="s">
        <v>396</v>
      </c>
      <c r="K68" s="639"/>
      <c r="L68" s="15"/>
      <c r="M68" s="566" t="s">
        <v>86</v>
      </c>
      <c r="N68" s="566"/>
      <c r="O68" s="183"/>
      <c r="P68" s="15"/>
      <c r="Q68" s="15"/>
      <c r="R68" s="15"/>
      <c r="S68" s="15"/>
      <c r="T68" s="640" t="s">
        <v>396</v>
      </c>
      <c r="U68" s="640"/>
      <c r="V68" s="183"/>
      <c r="W68" s="15"/>
      <c r="X68" s="15"/>
      <c r="Y68" s="15"/>
      <c r="Z68" s="15"/>
      <c r="AA68" s="566" t="s">
        <v>86</v>
      </c>
      <c r="AB68" s="566"/>
      <c r="AC68" s="16"/>
      <c r="AD68" s="141"/>
      <c r="AE68" s="15"/>
      <c r="AF68" s="10"/>
      <c r="AG68" s="130"/>
      <c r="AH68" s="584" t="s">
        <v>86</v>
      </c>
      <c r="AI68" s="584"/>
      <c r="AJ68" s="183"/>
      <c r="AK68" s="15"/>
      <c r="AL68" s="15"/>
      <c r="AM68" s="15"/>
      <c r="AN68" s="15"/>
      <c r="AO68" s="640" t="s">
        <v>396</v>
      </c>
      <c r="AP68" s="640"/>
      <c r="AQ68" s="183"/>
      <c r="AR68" s="15"/>
      <c r="AS68" s="15"/>
      <c r="AT68" s="15"/>
      <c r="AU68" s="15"/>
      <c r="AV68" s="15"/>
      <c r="AW68" s="140"/>
      <c r="AX68" s="183"/>
      <c r="AY68" s="15"/>
      <c r="AZ68" s="15"/>
      <c r="BA68" s="15"/>
      <c r="BB68" s="15"/>
      <c r="BC68" s="15"/>
      <c r="BD68" s="140"/>
      <c r="BE68" s="183"/>
      <c r="BF68" s="15"/>
      <c r="BG68" s="15"/>
      <c r="BH68" s="15"/>
      <c r="BI68" s="15"/>
      <c r="BJ68" s="15"/>
      <c r="BK68" s="17"/>
    </row>
    <row r="69" spans="2:63" x14ac:dyDescent="0.3">
      <c r="B69" s="572"/>
      <c r="C69" s="24"/>
      <c r="D69" s="20"/>
      <c r="E69" s="20"/>
      <c r="F69" s="20"/>
      <c r="G69" s="22"/>
      <c r="H69" s="185"/>
      <c r="I69" s="20"/>
      <c r="J69" s="20"/>
      <c r="K69" s="20"/>
      <c r="L69" s="20"/>
      <c r="M69" s="20"/>
      <c r="N69" s="22"/>
      <c r="O69" s="185"/>
      <c r="P69" s="20"/>
      <c r="Q69" s="20"/>
      <c r="R69" s="20"/>
      <c r="S69" s="20"/>
      <c r="T69" s="20"/>
      <c r="U69" s="22"/>
      <c r="V69" s="185"/>
      <c r="W69" s="20"/>
      <c r="X69" s="20"/>
      <c r="Y69" s="20"/>
      <c r="Z69" s="20"/>
      <c r="AA69" s="20"/>
      <c r="AB69" s="22"/>
      <c r="AC69" s="19"/>
      <c r="AD69" s="21"/>
      <c r="AE69" s="20"/>
      <c r="AF69" s="20"/>
      <c r="AG69" s="23"/>
      <c r="AH69" s="24"/>
      <c r="AI69" s="22"/>
      <c r="AJ69" s="185"/>
      <c r="AK69" s="20"/>
      <c r="AL69" s="20"/>
      <c r="AM69" s="20"/>
      <c r="AN69" s="20"/>
      <c r="AO69" s="20"/>
      <c r="AP69" s="22"/>
      <c r="AQ69" s="185"/>
      <c r="AR69" s="20"/>
      <c r="AS69" s="20"/>
      <c r="AT69" s="20"/>
      <c r="AU69" s="20"/>
      <c r="AV69" s="20"/>
      <c r="AW69" s="22"/>
      <c r="AX69" s="185"/>
      <c r="AY69" s="20"/>
      <c r="AZ69" s="20"/>
      <c r="BA69" s="20"/>
      <c r="BB69" s="20"/>
      <c r="BC69" s="20"/>
      <c r="BD69" s="22"/>
      <c r="BE69" s="185"/>
      <c r="BF69" s="20"/>
      <c r="BG69" s="20"/>
      <c r="BH69" s="20"/>
      <c r="BI69" s="20"/>
      <c r="BJ69" s="20"/>
      <c r="BK69" s="25"/>
    </row>
    <row r="70" spans="2:63" ht="15.75" customHeight="1" x14ac:dyDescent="0.3">
      <c r="B70" s="565" t="s">
        <v>8</v>
      </c>
      <c r="C70" s="641" t="s">
        <v>10</v>
      </c>
      <c r="D70" s="641"/>
      <c r="E70" s="641"/>
      <c r="F70" s="641"/>
      <c r="G70" s="641"/>
      <c r="H70" s="641"/>
      <c r="I70" s="641"/>
      <c r="J70" s="641"/>
      <c r="K70" s="641"/>
      <c r="L70" s="641"/>
      <c r="M70" s="641"/>
      <c r="N70" s="641"/>
      <c r="O70" s="641"/>
      <c r="P70" s="641"/>
      <c r="Q70" s="641"/>
      <c r="R70" s="641"/>
      <c r="S70" s="641"/>
      <c r="T70" s="641"/>
      <c r="U70" s="641"/>
      <c r="V70" s="641"/>
      <c r="W70" s="641"/>
      <c r="X70" s="641"/>
      <c r="Y70" s="641"/>
      <c r="Z70" s="641"/>
      <c r="AA70" s="641"/>
      <c r="AB70" s="641"/>
      <c r="AC70" s="641"/>
      <c r="AD70" s="641"/>
      <c r="AE70" s="641"/>
      <c r="AF70" s="641"/>
      <c r="AG70" s="641"/>
      <c r="AH70" s="26"/>
      <c r="AI70" s="12"/>
      <c r="AJ70" s="642" t="s">
        <v>47</v>
      </c>
      <c r="AK70" s="642"/>
      <c r="AL70" s="642"/>
      <c r="AM70" s="642"/>
      <c r="AN70" s="642"/>
      <c r="AO70" s="642"/>
      <c r="AP70" s="642"/>
      <c r="AQ70" s="642"/>
      <c r="AR70" s="642"/>
      <c r="AS70" s="642"/>
      <c r="AT70" s="642"/>
      <c r="AU70" s="642"/>
      <c r="AV70" s="642"/>
      <c r="AW70" s="642"/>
      <c r="AX70" s="642"/>
      <c r="AY70" s="642"/>
      <c r="AZ70" s="642"/>
      <c r="BA70" s="642"/>
      <c r="BB70" s="642"/>
      <c r="BC70" s="642"/>
      <c r="BD70" s="642"/>
      <c r="BE70" s="643" t="s">
        <v>93</v>
      </c>
      <c r="BF70" s="643"/>
      <c r="BG70" s="643"/>
      <c r="BH70" s="643"/>
      <c r="BI70" s="643"/>
      <c r="BJ70" s="643"/>
      <c r="BK70" s="643"/>
    </row>
    <row r="71" spans="2:63" x14ac:dyDescent="0.3">
      <c r="B71" s="565"/>
      <c r="C71" s="32"/>
      <c r="D71" s="29"/>
      <c r="E71" s="29"/>
      <c r="F71" s="29"/>
      <c r="G71" s="30"/>
      <c r="H71" s="188"/>
      <c r="I71" s="29"/>
      <c r="J71" s="29"/>
      <c r="K71" s="29"/>
      <c r="L71" s="29"/>
      <c r="M71" s="29"/>
      <c r="N71" s="30"/>
      <c r="O71" s="188"/>
      <c r="P71" s="29"/>
      <c r="Q71" s="29"/>
      <c r="R71" s="29"/>
      <c r="S71" s="29"/>
      <c r="T71" s="29"/>
      <c r="U71" s="30"/>
      <c r="V71" s="188"/>
      <c r="W71" s="29"/>
      <c r="X71" s="29"/>
      <c r="Y71" s="29"/>
      <c r="Z71" s="29"/>
      <c r="AA71" s="29"/>
      <c r="AB71" s="30"/>
      <c r="AC71" s="28"/>
      <c r="AD71" s="34"/>
      <c r="AE71" s="29"/>
      <c r="AF71" s="29"/>
      <c r="AG71" s="31"/>
      <c r="AH71" s="32"/>
      <c r="AI71" s="30"/>
      <c r="AJ71" s="188"/>
      <c r="AK71" s="29"/>
      <c r="AL71" s="29"/>
      <c r="AM71" s="29"/>
      <c r="AN71" s="29"/>
      <c r="AO71" s="29"/>
      <c r="AP71" s="30"/>
      <c r="AQ71" s="188"/>
      <c r="AR71" s="29"/>
      <c r="AS71" s="29"/>
      <c r="AT71" s="29"/>
      <c r="AU71" s="29"/>
      <c r="AV71" s="29"/>
      <c r="AW71" s="30"/>
      <c r="AX71" s="188"/>
      <c r="AY71" s="29"/>
      <c r="AZ71" s="29"/>
      <c r="BA71" s="29"/>
      <c r="BB71" s="208" t="s">
        <v>51</v>
      </c>
      <c r="BC71" s="209"/>
      <c r="BD71" s="209"/>
      <c r="BE71" s="209"/>
      <c r="BF71" s="209"/>
      <c r="BG71" s="209"/>
      <c r="BH71" s="209"/>
      <c r="BI71" s="209"/>
      <c r="BJ71" s="209"/>
      <c r="BK71" s="210"/>
    </row>
    <row r="72" spans="2:63" x14ac:dyDescent="0.3">
      <c r="B72" s="565"/>
      <c r="C72" s="32"/>
      <c r="D72" s="29"/>
      <c r="E72" s="29"/>
      <c r="F72" s="29"/>
      <c r="G72" s="30"/>
      <c r="H72" s="188"/>
      <c r="I72" s="29"/>
      <c r="J72" s="29"/>
      <c r="K72" s="29"/>
      <c r="L72" s="29"/>
      <c r="M72" s="29"/>
      <c r="N72" s="30"/>
      <c r="O72" s="188"/>
      <c r="P72" s="29"/>
      <c r="Q72" s="29"/>
      <c r="R72" s="29"/>
      <c r="S72" s="29"/>
      <c r="T72" s="29"/>
      <c r="U72" s="30"/>
      <c r="V72" s="188"/>
      <c r="W72" s="29"/>
      <c r="X72" s="29"/>
      <c r="Y72" s="29"/>
      <c r="Z72" s="29"/>
      <c r="AA72" s="29"/>
      <c r="AB72" s="30"/>
      <c r="AC72" s="28"/>
      <c r="AD72" s="34"/>
      <c r="AE72" s="29"/>
      <c r="AF72" s="29"/>
      <c r="AG72" s="31"/>
      <c r="AH72" s="32"/>
      <c r="AI72" s="30"/>
      <c r="AJ72" s="188"/>
      <c r="AK72" s="29"/>
      <c r="AL72" s="571" t="s">
        <v>397</v>
      </c>
      <c r="AM72" s="571"/>
      <c r="AN72" s="571"/>
      <c r="AO72" s="571"/>
      <c r="AP72" s="571"/>
      <c r="AQ72" s="571"/>
      <c r="AR72" s="571"/>
      <c r="AS72" s="571"/>
      <c r="AT72" s="571"/>
      <c r="AU72" s="571"/>
      <c r="AV72" s="571"/>
      <c r="AW72" s="571"/>
      <c r="AX72" s="571"/>
      <c r="AY72" s="571"/>
      <c r="AZ72" s="571"/>
      <c r="BA72" s="571"/>
      <c r="BB72" s="571"/>
      <c r="BC72" s="571"/>
      <c r="BD72" s="571"/>
      <c r="BE72" s="188"/>
      <c r="BF72" s="29"/>
      <c r="BG72" s="29"/>
      <c r="BH72" s="29"/>
      <c r="BI72" s="570" t="s">
        <v>96</v>
      </c>
      <c r="BJ72" s="570"/>
      <c r="BK72" s="570"/>
    </row>
    <row r="73" spans="2:63" x14ac:dyDescent="0.3">
      <c r="B73" s="565"/>
      <c r="C73" s="32"/>
      <c r="D73" s="29"/>
      <c r="E73" s="29"/>
      <c r="F73" s="29"/>
      <c r="G73" s="30"/>
      <c r="H73" s="188"/>
      <c r="I73" s="29"/>
      <c r="J73" s="29"/>
      <c r="K73" s="29"/>
      <c r="L73" s="29"/>
      <c r="M73" s="29"/>
      <c r="N73" s="30"/>
      <c r="O73" s="188"/>
      <c r="P73" s="29"/>
      <c r="Q73" s="29"/>
      <c r="R73" s="29"/>
      <c r="S73" s="29"/>
      <c r="T73" s="29"/>
      <c r="U73" s="30"/>
      <c r="V73" s="188"/>
      <c r="W73" s="29"/>
      <c r="X73" s="29"/>
      <c r="Y73" s="29"/>
      <c r="Z73" s="29"/>
      <c r="AA73" s="29"/>
      <c r="AB73" s="30"/>
      <c r="AC73" s="28"/>
      <c r="AD73" s="34"/>
      <c r="AE73" s="29"/>
      <c r="AF73" s="29"/>
      <c r="AG73" s="31"/>
      <c r="AH73" s="32"/>
      <c r="AI73" s="30"/>
      <c r="AJ73" s="188"/>
      <c r="AK73" s="29"/>
      <c r="AL73" s="29"/>
      <c r="AM73" s="614" t="s">
        <v>19</v>
      </c>
      <c r="AN73" s="614"/>
      <c r="AO73" s="614"/>
      <c r="AP73" s="614"/>
      <c r="AQ73" s="614"/>
      <c r="AR73" s="614"/>
      <c r="AS73" s="614"/>
      <c r="AT73" s="614"/>
      <c r="AU73" s="614"/>
      <c r="AV73" s="614"/>
      <c r="AW73" s="614"/>
      <c r="AX73" s="188"/>
      <c r="AY73" s="29"/>
      <c r="AZ73" s="29"/>
      <c r="BA73" s="29"/>
      <c r="BB73" s="208" t="s">
        <v>398</v>
      </c>
      <c r="BC73" s="209"/>
      <c r="BD73" s="209"/>
      <c r="BE73" s="209"/>
      <c r="BF73" s="209"/>
      <c r="BG73" s="209"/>
      <c r="BH73" s="209"/>
      <c r="BI73" s="209"/>
      <c r="BJ73" s="209"/>
      <c r="BK73" s="210"/>
    </row>
    <row r="74" spans="2:63" x14ac:dyDescent="0.3">
      <c r="B74" s="565"/>
      <c r="C74" s="82"/>
      <c r="D74" s="86"/>
      <c r="E74" s="86"/>
      <c r="F74" s="86"/>
      <c r="G74" s="84"/>
      <c r="H74" s="211"/>
      <c r="I74" s="86"/>
      <c r="J74" s="86"/>
      <c r="K74" s="86"/>
      <c r="L74" s="86"/>
      <c r="M74" s="86"/>
      <c r="N74" s="84"/>
      <c r="O74" s="211"/>
      <c r="P74" s="86"/>
      <c r="Q74" s="86"/>
      <c r="R74" s="86"/>
      <c r="S74" s="86"/>
      <c r="T74" s="86"/>
      <c r="U74" s="84"/>
      <c r="V74" s="211"/>
      <c r="W74" s="86"/>
      <c r="X74" s="86"/>
      <c r="Y74" s="86"/>
      <c r="Z74" s="86"/>
      <c r="AA74" s="86"/>
      <c r="AB74" s="84"/>
      <c r="AC74" s="85"/>
      <c r="AD74" s="212"/>
      <c r="AE74" s="86"/>
      <c r="AF74" s="86"/>
      <c r="AG74" s="150"/>
      <c r="AH74" s="82"/>
      <c r="AI74" s="84"/>
      <c r="AJ74" s="211"/>
      <c r="AK74" s="86"/>
      <c r="AL74" s="86"/>
      <c r="AM74" s="86"/>
      <c r="AN74" s="86"/>
      <c r="AO74" s="571" t="s">
        <v>399</v>
      </c>
      <c r="AP74" s="571"/>
      <c r="AQ74" s="571"/>
      <c r="AR74" s="571"/>
      <c r="AS74" s="571"/>
      <c r="AT74" s="571"/>
      <c r="AU74" s="571"/>
      <c r="AV74" s="571"/>
      <c r="AW74" s="571"/>
      <c r="AX74" s="571"/>
      <c r="AY74" s="571"/>
      <c r="AZ74" s="571"/>
      <c r="BA74" s="571"/>
      <c r="BB74" s="571"/>
      <c r="BC74" s="571"/>
      <c r="BD74" s="571"/>
      <c r="BE74" s="211"/>
      <c r="BF74" s="86"/>
      <c r="BG74" s="86"/>
      <c r="BH74" s="86"/>
      <c r="BI74" s="644" t="s">
        <v>400</v>
      </c>
      <c r="BJ74" s="644"/>
      <c r="BK74" s="644"/>
    </row>
    <row r="75" spans="2:63" x14ac:dyDescent="0.3">
      <c r="B75" s="565"/>
      <c r="C75" s="82"/>
      <c r="D75" s="86"/>
      <c r="E75" s="86"/>
      <c r="F75" s="86"/>
      <c r="G75" s="84"/>
      <c r="H75" s="211"/>
      <c r="I75" s="86"/>
      <c r="J75" s="86"/>
      <c r="K75" s="86"/>
      <c r="L75" s="86"/>
      <c r="M75" s="86"/>
      <c r="N75" s="84"/>
      <c r="O75" s="211"/>
      <c r="P75" s="86"/>
      <c r="Q75" s="86"/>
      <c r="R75" s="86"/>
      <c r="S75" s="86"/>
      <c r="T75" s="86"/>
      <c r="U75" s="84"/>
      <c r="V75" s="211"/>
      <c r="W75" s="86"/>
      <c r="X75" s="86"/>
      <c r="Y75" s="86"/>
      <c r="Z75" s="86"/>
      <c r="AA75" s="86"/>
      <c r="AB75" s="84"/>
      <c r="AC75" s="85"/>
      <c r="AD75" s="212"/>
      <c r="AE75" s="86"/>
      <c r="AF75" s="86"/>
      <c r="AG75" s="150"/>
      <c r="AH75" s="82"/>
      <c r="AI75" s="84"/>
      <c r="AJ75" s="211"/>
      <c r="AK75" s="86"/>
      <c r="AL75" s="86"/>
      <c r="AM75" s="86"/>
      <c r="AN75" s="86"/>
      <c r="AO75" s="86"/>
      <c r="AP75" s="84"/>
      <c r="AQ75" s="211"/>
      <c r="AR75" s="86"/>
      <c r="AS75" s="86"/>
      <c r="AT75" s="612" t="s">
        <v>401</v>
      </c>
      <c r="AU75" s="612"/>
      <c r="AV75" s="612"/>
      <c r="AW75" s="612"/>
      <c r="AX75" s="612"/>
      <c r="AY75" s="612"/>
      <c r="AZ75" s="612"/>
      <c r="BA75" s="612"/>
      <c r="BB75" s="612"/>
      <c r="BC75" s="612"/>
      <c r="BD75" s="612"/>
      <c r="BE75" s="612"/>
      <c r="BF75" s="612"/>
      <c r="BG75" s="612"/>
      <c r="BH75" s="612"/>
      <c r="BI75" s="612"/>
      <c r="BJ75" s="612"/>
      <c r="BK75" s="612"/>
    </row>
    <row r="76" spans="2:63" x14ac:dyDescent="0.3">
      <c r="B76" s="565"/>
      <c r="C76" s="82"/>
      <c r="D76" s="86"/>
      <c r="E76" s="86"/>
      <c r="F76" s="86"/>
      <c r="G76" s="84"/>
      <c r="H76" s="211"/>
      <c r="I76" s="86"/>
      <c r="J76" s="86"/>
      <c r="K76" s="86"/>
      <c r="L76" s="86"/>
      <c r="M76" s="86"/>
      <c r="N76" s="84"/>
      <c r="O76" s="211"/>
      <c r="P76" s="86"/>
      <c r="Q76" s="86"/>
      <c r="R76" s="86"/>
      <c r="S76" s="86"/>
      <c r="T76" s="86"/>
      <c r="U76" s="84"/>
      <c r="V76" s="211"/>
      <c r="W76" s="86"/>
      <c r="X76" s="86"/>
      <c r="Y76" s="86"/>
      <c r="Z76" s="86"/>
      <c r="AA76" s="86"/>
      <c r="AB76" s="84"/>
      <c r="AC76" s="85"/>
      <c r="AD76" s="212"/>
      <c r="AE76" s="86"/>
      <c r="AF76" s="86"/>
      <c r="AG76" s="150"/>
      <c r="AH76" s="82"/>
      <c r="AI76" s="84"/>
      <c r="AJ76" s="211"/>
      <c r="AK76" s="86"/>
      <c r="AL76" s="86"/>
      <c r="AM76" s="86"/>
      <c r="AN76" s="86"/>
      <c r="AO76" s="86"/>
      <c r="AP76" s="84"/>
      <c r="AQ76" s="211"/>
      <c r="AR76" s="86"/>
      <c r="AS76" s="86"/>
      <c r="AT76" s="86"/>
      <c r="AU76" s="570" t="s">
        <v>25</v>
      </c>
      <c r="AV76" s="570"/>
      <c r="AW76" s="570"/>
      <c r="AX76" s="570"/>
      <c r="AY76" s="570"/>
      <c r="AZ76" s="570"/>
      <c r="BA76" s="570"/>
      <c r="BB76" s="570"/>
      <c r="BC76" s="570"/>
      <c r="BD76" s="570"/>
      <c r="BE76" s="570"/>
      <c r="BF76" s="570"/>
      <c r="BG76" s="570"/>
      <c r="BH76" s="570"/>
      <c r="BI76" s="570"/>
      <c r="BJ76" s="570"/>
      <c r="BK76" s="570"/>
    </row>
    <row r="77" spans="2:63" x14ac:dyDescent="0.3">
      <c r="B77" s="565"/>
      <c r="C77" s="82"/>
      <c r="D77" s="86"/>
      <c r="E77" s="86"/>
      <c r="F77" s="86"/>
      <c r="G77" s="84"/>
      <c r="H77" s="211"/>
      <c r="I77" s="86"/>
      <c r="J77" s="86"/>
      <c r="K77" s="86"/>
      <c r="L77" s="86"/>
      <c r="M77" s="86"/>
      <c r="N77" s="84"/>
      <c r="O77" s="211"/>
      <c r="P77" s="86"/>
      <c r="Q77" s="86"/>
      <c r="R77" s="86"/>
      <c r="S77" s="86"/>
      <c r="T77" s="86"/>
      <c r="U77" s="84"/>
      <c r="V77" s="211"/>
      <c r="W77" s="86"/>
      <c r="X77" s="86"/>
      <c r="Y77" s="86"/>
      <c r="Z77" s="86"/>
      <c r="AA77" s="86"/>
      <c r="AB77" s="84"/>
      <c r="AC77" s="85"/>
      <c r="AD77" s="212"/>
      <c r="AE77" s="86"/>
      <c r="AF77" s="86"/>
      <c r="AG77" s="150"/>
      <c r="AH77" s="82"/>
      <c r="AI77" s="84"/>
      <c r="AJ77" s="211"/>
      <c r="AK77" s="86"/>
      <c r="AL77" s="86"/>
      <c r="AM77" s="86"/>
      <c r="AN77" s="86"/>
      <c r="AO77" s="86"/>
      <c r="AP77" s="84"/>
      <c r="AQ77" s="211"/>
      <c r="AR77" s="86"/>
      <c r="AS77" s="86"/>
      <c r="AT77" s="86"/>
      <c r="AU77" s="86"/>
      <c r="AV77" s="612" t="s">
        <v>402</v>
      </c>
      <c r="AW77" s="612"/>
      <c r="AX77" s="612"/>
      <c r="AY77" s="612"/>
      <c r="AZ77" s="612"/>
      <c r="BA77" s="612"/>
      <c r="BB77" s="612"/>
      <c r="BC77" s="612"/>
      <c r="BD77" s="612"/>
      <c r="BE77" s="612"/>
      <c r="BF77" s="612"/>
      <c r="BG77" s="612"/>
      <c r="BH77" s="612"/>
      <c r="BI77" s="612"/>
      <c r="BJ77" s="612"/>
      <c r="BK77" s="612"/>
    </row>
    <row r="78" spans="2:63" x14ac:dyDescent="0.3">
      <c r="B78" s="565"/>
      <c r="C78" s="24"/>
      <c r="D78" s="20"/>
      <c r="E78" s="20"/>
      <c r="F78" s="20"/>
      <c r="G78" s="22"/>
      <c r="H78" s="185"/>
      <c r="I78" s="20"/>
      <c r="J78" s="20"/>
      <c r="K78" s="20"/>
      <c r="L78" s="20"/>
      <c r="M78" s="20"/>
      <c r="N78" s="22"/>
      <c r="O78" s="185"/>
      <c r="P78" s="20"/>
      <c r="Q78" s="20"/>
      <c r="R78" s="20"/>
      <c r="S78" s="20"/>
      <c r="T78" s="20"/>
      <c r="U78" s="22"/>
      <c r="V78" s="185"/>
      <c r="W78" s="20"/>
      <c r="X78" s="20"/>
      <c r="Y78" s="20"/>
      <c r="Z78" s="20"/>
      <c r="AA78" s="20"/>
      <c r="AB78" s="22"/>
      <c r="AC78" s="19"/>
      <c r="AD78" s="21"/>
      <c r="AE78" s="20"/>
      <c r="AF78" s="20"/>
      <c r="AG78" s="23"/>
      <c r="AH78" s="24"/>
      <c r="AI78" s="22"/>
      <c r="AJ78" s="185"/>
      <c r="AK78" s="20"/>
      <c r="AL78" s="20"/>
      <c r="AM78" s="20"/>
      <c r="AN78" s="20"/>
      <c r="AO78" s="20"/>
      <c r="AP78" s="22"/>
      <c r="AQ78" s="185"/>
      <c r="AR78" s="20"/>
      <c r="AS78" s="20"/>
      <c r="AT78" s="20"/>
      <c r="AU78" s="20"/>
      <c r="AV78" s="20"/>
      <c r="AW78" s="22"/>
      <c r="AX78" s="645" t="s">
        <v>12</v>
      </c>
      <c r="AY78" s="645"/>
      <c r="AZ78" s="645"/>
      <c r="BA78" s="645"/>
      <c r="BB78" s="645"/>
      <c r="BC78" s="645"/>
      <c r="BD78" s="645"/>
      <c r="BE78" s="645"/>
      <c r="BF78" s="645"/>
      <c r="BG78" s="645"/>
      <c r="BH78" s="645"/>
      <c r="BI78" s="645"/>
      <c r="BJ78" s="645"/>
      <c r="BK78" s="645"/>
    </row>
    <row r="79" spans="2:63" x14ac:dyDescent="0.3">
      <c r="B79" s="572" t="s">
        <v>17</v>
      </c>
      <c r="C79" s="26"/>
      <c r="D79" s="10"/>
      <c r="E79" s="10"/>
      <c r="F79" s="10"/>
      <c r="G79" s="12"/>
      <c r="H79" s="187"/>
      <c r="I79" s="10"/>
      <c r="J79" s="10"/>
      <c r="K79" s="10"/>
      <c r="L79" s="10"/>
      <c r="M79" s="10"/>
      <c r="N79" s="12"/>
      <c r="O79" s="187"/>
      <c r="P79" s="10"/>
      <c r="Q79" s="10"/>
      <c r="R79" s="10"/>
      <c r="S79" s="10"/>
      <c r="T79" s="10"/>
      <c r="U79" s="12"/>
      <c r="V79" s="187"/>
      <c r="W79" s="10"/>
      <c r="X79" s="10"/>
      <c r="Y79" s="10"/>
      <c r="Z79" s="10"/>
      <c r="AA79" s="10"/>
      <c r="AB79" s="12"/>
      <c r="AC79" s="9"/>
      <c r="AD79" s="11"/>
      <c r="AE79" s="10"/>
      <c r="AF79" s="10"/>
      <c r="AG79" s="13"/>
      <c r="AH79" s="26"/>
      <c r="AI79" s="12"/>
      <c r="AJ79" s="187"/>
      <c r="AK79" s="10"/>
      <c r="AL79" s="10"/>
      <c r="AM79" s="10"/>
      <c r="AN79" s="10"/>
      <c r="AO79" s="566" t="s">
        <v>18</v>
      </c>
      <c r="AP79" s="566"/>
      <c r="AQ79" s="187"/>
      <c r="AR79" s="10"/>
      <c r="AS79" s="10"/>
      <c r="AT79" s="10"/>
      <c r="AU79" s="10"/>
      <c r="AV79" s="10"/>
      <c r="AW79" s="12"/>
      <c r="AX79" s="187"/>
      <c r="AY79" s="10"/>
      <c r="AZ79" s="10"/>
      <c r="BA79" s="10"/>
      <c r="BB79" s="10"/>
      <c r="BC79" s="10"/>
      <c r="BD79" s="12"/>
      <c r="BE79" s="187"/>
      <c r="BF79" s="10"/>
      <c r="BG79" s="10"/>
      <c r="BH79" s="10"/>
      <c r="BI79" s="10"/>
      <c r="BJ79" s="10"/>
      <c r="BK79" s="27"/>
    </row>
    <row r="80" spans="2:63" x14ac:dyDescent="0.3">
      <c r="B80" s="572"/>
      <c r="C80" s="40"/>
      <c r="D80" s="37"/>
      <c r="E80" s="37"/>
      <c r="F80" s="37"/>
      <c r="G80" s="38"/>
      <c r="H80" s="190"/>
      <c r="I80" s="37"/>
      <c r="J80" s="37"/>
      <c r="K80" s="37"/>
      <c r="L80" s="37"/>
      <c r="M80" s="37"/>
      <c r="N80" s="38"/>
      <c r="O80" s="190"/>
      <c r="P80" s="37"/>
      <c r="Q80" s="37"/>
      <c r="R80" s="37"/>
      <c r="S80" s="37"/>
      <c r="T80" s="37"/>
      <c r="U80" s="38"/>
      <c r="V80" s="190"/>
      <c r="W80" s="37"/>
      <c r="X80" s="37"/>
      <c r="Y80" s="37"/>
      <c r="Z80" s="37"/>
      <c r="AA80" s="37"/>
      <c r="AB80" s="38"/>
      <c r="AC80" s="36"/>
      <c r="AD80" s="162"/>
      <c r="AE80" s="37"/>
      <c r="AF80" s="37"/>
      <c r="AG80" s="39"/>
      <c r="AH80" s="40"/>
      <c r="AI80" s="38"/>
      <c r="AJ80" s="190"/>
      <c r="AK80" s="37"/>
      <c r="AL80" s="37"/>
      <c r="AM80" s="37"/>
      <c r="AN80" s="37"/>
      <c r="AO80" s="37"/>
      <c r="AP80" s="38"/>
      <c r="AQ80" s="190"/>
      <c r="AR80" s="37"/>
      <c r="AS80" s="37"/>
      <c r="AT80" s="37"/>
      <c r="AU80" s="37"/>
      <c r="AV80" s="37"/>
      <c r="AW80" s="38"/>
      <c r="AX80" s="190"/>
      <c r="AY80" s="37"/>
      <c r="AZ80" s="37"/>
      <c r="BA80" s="37"/>
      <c r="BB80" s="37"/>
      <c r="BC80" s="37"/>
      <c r="BD80" s="38"/>
      <c r="BE80" s="190"/>
      <c r="BF80" s="37"/>
      <c r="BG80" s="37"/>
      <c r="BH80" s="37"/>
      <c r="BI80" s="37"/>
      <c r="BJ80" s="37"/>
      <c r="BK80" s="41"/>
    </row>
    <row r="81" spans="2:64" ht="15.6" x14ac:dyDescent="0.3">
      <c r="B81" s="572"/>
      <c r="C81" s="48"/>
      <c r="D81" s="44"/>
      <c r="E81" s="44"/>
      <c r="F81" s="44"/>
      <c r="G81" s="46"/>
      <c r="H81" s="192"/>
      <c r="I81" s="44"/>
      <c r="J81" s="44"/>
      <c r="K81" s="44"/>
      <c r="L81" s="44"/>
      <c r="M81" s="44"/>
      <c r="N81" s="46"/>
      <c r="O81" s="192"/>
      <c r="P81" s="44"/>
      <c r="Q81" s="44"/>
      <c r="R81" s="44"/>
      <c r="S81" s="44"/>
      <c r="T81" s="44"/>
      <c r="U81" s="46"/>
      <c r="V81" s="192"/>
      <c r="W81" s="44"/>
      <c r="X81" s="44"/>
      <c r="Y81" s="44"/>
      <c r="Z81" s="44"/>
      <c r="AA81" s="44"/>
      <c r="AB81" s="46"/>
      <c r="AC81" s="43"/>
      <c r="AD81" s="45"/>
      <c r="AE81" s="44"/>
      <c r="AF81" s="44"/>
      <c r="AG81" s="47"/>
      <c r="AH81" s="48"/>
      <c r="AI81" s="46"/>
      <c r="AJ81" s="192"/>
      <c r="AK81" s="44"/>
      <c r="AL81" s="44"/>
      <c r="AM81" s="44"/>
      <c r="AN81" s="44"/>
      <c r="AO81" s="44"/>
      <c r="AP81" s="46"/>
      <c r="AQ81" s="192"/>
      <c r="AR81" s="44"/>
      <c r="AS81" s="44"/>
      <c r="AT81" s="44"/>
      <c r="AU81" s="44"/>
      <c r="AV81" s="44"/>
      <c r="AW81" s="46"/>
      <c r="AX81" s="192"/>
      <c r="AY81" s="44"/>
      <c r="AZ81" s="44"/>
      <c r="BA81" s="44"/>
      <c r="BB81" s="44"/>
      <c r="BC81" s="44"/>
      <c r="BD81" s="46"/>
      <c r="BE81" s="192"/>
      <c r="BF81" s="44"/>
      <c r="BG81" s="44"/>
      <c r="BH81" s="44"/>
      <c r="BI81" s="44"/>
      <c r="BJ81" s="44"/>
      <c r="BK81" s="49"/>
    </row>
    <row r="82" spans="2:64" ht="15.75" customHeight="1" x14ac:dyDescent="0.3">
      <c r="B82" s="576" t="s">
        <v>382</v>
      </c>
      <c r="C82" s="26"/>
      <c r="D82" s="10"/>
      <c r="E82" s="10"/>
      <c r="F82" s="10"/>
      <c r="G82" s="12"/>
      <c r="H82" s="187"/>
      <c r="I82" s="10"/>
      <c r="J82" s="10"/>
      <c r="K82" s="10"/>
      <c r="L82" s="10"/>
      <c r="M82" s="10"/>
      <c r="N82" s="12"/>
      <c r="O82" s="187"/>
      <c r="P82" s="10"/>
      <c r="Q82" s="10"/>
      <c r="R82" s="10"/>
      <c r="S82" s="10"/>
      <c r="T82" s="10"/>
      <c r="U82" s="12"/>
      <c r="V82" s="187"/>
      <c r="W82" s="10"/>
      <c r="X82" s="10"/>
      <c r="Y82" s="10"/>
      <c r="Z82" s="10"/>
      <c r="AA82" s="10"/>
      <c r="AB82" s="12"/>
      <c r="AC82" s="9"/>
      <c r="AD82" s="11"/>
      <c r="AE82" s="10"/>
      <c r="AF82" s="10"/>
      <c r="AG82" s="13"/>
      <c r="AH82" s="26"/>
      <c r="AI82" s="12"/>
      <c r="AJ82" s="187"/>
      <c r="AK82" s="10"/>
      <c r="AL82" s="10"/>
      <c r="AM82" s="10"/>
      <c r="AN82" s="10"/>
      <c r="AO82" s="10"/>
      <c r="AP82" s="194" t="s">
        <v>80</v>
      </c>
      <c r="AQ82" s="187"/>
      <c r="AR82" s="10"/>
      <c r="AS82" s="10"/>
      <c r="AT82" s="10"/>
      <c r="AU82" s="10"/>
      <c r="AV82" s="204" t="s">
        <v>20</v>
      </c>
      <c r="AW82" s="12"/>
      <c r="AX82" s="187"/>
      <c r="AY82" s="10"/>
      <c r="AZ82" s="204" t="s">
        <v>18</v>
      </c>
      <c r="BA82" s="10"/>
      <c r="BB82" s="10"/>
      <c r="BC82" s="204" t="s">
        <v>20</v>
      </c>
      <c r="BD82" s="12"/>
      <c r="BE82" s="187"/>
      <c r="BF82" s="10"/>
      <c r="BG82" s="204" t="s">
        <v>18</v>
      </c>
      <c r="BH82" s="10"/>
      <c r="BI82" s="646" t="s">
        <v>38</v>
      </c>
      <c r="BJ82" s="646"/>
      <c r="BK82" s="646"/>
    </row>
    <row r="83" spans="2:64" x14ac:dyDescent="0.3">
      <c r="B83" s="576"/>
      <c r="C83" s="14"/>
      <c r="D83" s="15"/>
      <c r="E83" s="15"/>
      <c r="F83" s="15"/>
      <c r="G83" s="140"/>
      <c r="H83" s="183"/>
      <c r="I83" s="15"/>
      <c r="J83" s="15"/>
      <c r="K83" s="15"/>
      <c r="L83" s="15"/>
      <c r="M83" s="15"/>
      <c r="N83" s="140"/>
      <c r="O83" s="183"/>
      <c r="P83" s="15"/>
      <c r="Q83" s="15"/>
      <c r="R83" s="15"/>
      <c r="S83" s="15"/>
      <c r="T83" s="15"/>
      <c r="U83" s="140"/>
      <c r="V83" s="183"/>
      <c r="W83" s="15"/>
      <c r="X83" s="15"/>
      <c r="Y83" s="15"/>
      <c r="Z83" s="15"/>
      <c r="AA83" s="15"/>
      <c r="AB83" s="140"/>
      <c r="AC83" s="16"/>
      <c r="AD83" s="141"/>
      <c r="AE83" s="15"/>
      <c r="AF83" s="15"/>
      <c r="AG83" s="130"/>
      <c r="AH83" s="14"/>
      <c r="AI83" s="140"/>
      <c r="AJ83" s="183"/>
      <c r="AK83" s="15"/>
      <c r="AL83" s="614" t="s">
        <v>403</v>
      </c>
      <c r="AM83" s="614"/>
      <c r="AN83" s="614"/>
      <c r="AO83" s="614"/>
      <c r="AP83" s="614"/>
      <c r="AQ83" s="614"/>
      <c r="AR83" s="614"/>
      <c r="AS83" s="614"/>
      <c r="AT83" s="614"/>
      <c r="AU83" s="614"/>
      <c r="AV83" s="614"/>
      <c r="AW83" s="614"/>
      <c r="AX83" s="183"/>
      <c r="AY83" s="15"/>
      <c r="AZ83" s="15"/>
      <c r="BA83" s="15"/>
      <c r="BB83" s="15"/>
      <c r="BC83" s="15"/>
      <c r="BD83" s="213" t="s">
        <v>93</v>
      </c>
      <c r="BE83" s="183"/>
      <c r="BF83" s="15"/>
      <c r="BG83" s="15"/>
      <c r="BH83" s="15"/>
      <c r="BI83" s="15"/>
      <c r="BJ83" s="15"/>
      <c r="BK83" s="17"/>
    </row>
    <row r="84" spans="2:64" x14ac:dyDescent="0.3">
      <c r="B84" s="576"/>
      <c r="C84" s="32"/>
      <c r="D84" s="29"/>
      <c r="E84" s="29"/>
      <c r="F84" s="29"/>
      <c r="G84" s="30"/>
      <c r="H84" s="188"/>
      <c r="I84" s="29"/>
      <c r="J84" s="29"/>
      <c r="K84" s="29"/>
      <c r="L84" s="29"/>
      <c r="M84" s="29"/>
      <c r="N84" s="30"/>
      <c r="O84" s="188"/>
      <c r="P84" s="29"/>
      <c r="Q84" s="29"/>
      <c r="R84" s="29"/>
      <c r="S84" s="29"/>
      <c r="T84" s="29"/>
      <c r="U84" s="30"/>
      <c r="V84" s="188"/>
      <c r="W84" s="29"/>
      <c r="X84" s="29"/>
      <c r="Y84" s="29"/>
      <c r="Z84" s="29"/>
      <c r="AA84" s="29"/>
      <c r="AB84" s="30"/>
      <c r="AC84" s="28"/>
      <c r="AD84" s="34"/>
      <c r="AE84" s="29"/>
      <c r="AF84" s="29"/>
      <c r="AG84" s="31"/>
      <c r="AH84" s="32"/>
      <c r="AI84" s="30"/>
      <c r="AJ84" s="188"/>
      <c r="AK84" s="29"/>
      <c r="AL84" s="29"/>
      <c r="AM84" s="29"/>
      <c r="AN84" s="29"/>
      <c r="AO84" s="29"/>
      <c r="AP84" s="30"/>
      <c r="AQ84" s="188"/>
      <c r="AR84" s="29"/>
      <c r="AS84" s="29"/>
      <c r="AT84" s="29"/>
      <c r="AU84" s="29"/>
      <c r="AV84" s="637" t="s">
        <v>15</v>
      </c>
      <c r="AW84" s="637"/>
      <c r="AX84" s="637"/>
      <c r="AY84" s="637"/>
      <c r="AZ84" s="637"/>
      <c r="BA84" s="637"/>
      <c r="BB84" s="637"/>
      <c r="BC84" s="637"/>
      <c r="BD84" s="637"/>
      <c r="BE84" s="637"/>
      <c r="BF84" s="637"/>
      <c r="BG84" s="637"/>
      <c r="BH84" s="637"/>
      <c r="BI84" s="637"/>
      <c r="BJ84" s="637"/>
      <c r="BK84" s="74"/>
    </row>
    <row r="85" spans="2:64" x14ac:dyDescent="0.3">
      <c r="B85" s="576"/>
      <c r="C85" s="82"/>
      <c r="D85" s="86"/>
      <c r="E85" s="86"/>
      <c r="F85" s="86"/>
      <c r="G85" s="84"/>
      <c r="H85" s="211"/>
      <c r="I85" s="86"/>
      <c r="J85" s="86"/>
      <c r="K85" s="86"/>
      <c r="L85" s="86"/>
      <c r="M85" s="86"/>
      <c r="N85" s="84"/>
      <c r="O85" s="211"/>
      <c r="P85" s="86"/>
      <c r="Q85" s="86"/>
      <c r="R85" s="86"/>
      <c r="S85" s="86"/>
      <c r="T85" s="86"/>
      <c r="U85" s="84"/>
      <c r="V85" s="211"/>
      <c r="W85" s="86"/>
      <c r="X85" s="86"/>
      <c r="Y85" s="86"/>
      <c r="Z85" s="86"/>
      <c r="AA85" s="86"/>
      <c r="AB85" s="84"/>
      <c r="AC85" s="85"/>
      <c r="AD85" s="212"/>
      <c r="AE85" s="86"/>
      <c r="AF85" s="86"/>
      <c r="AG85" s="150"/>
      <c r="AH85" s="82"/>
      <c r="AI85" s="84"/>
      <c r="AJ85" s="211"/>
      <c r="AK85" s="86"/>
      <c r="AL85" s="86"/>
      <c r="AM85" s="86"/>
      <c r="AN85" s="86"/>
      <c r="AO85" s="86"/>
      <c r="AP85" s="84"/>
      <c r="AQ85" s="211"/>
      <c r="AR85" s="86"/>
      <c r="AS85" s="86"/>
      <c r="AT85" s="86"/>
      <c r="AU85" s="86"/>
      <c r="AV85" s="647" t="s">
        <v>404</v>
      </c>
      <c r="AW85" s="647"/>
      <c r="AX85" s="647"/>
      <c r="AY85" s="647"/>
      <c r="AZ85" s="647"/>
      <c r="BA85" s="647"/>
      <c r="BB85" s="647"/>
      <c r="BC85" s="647"/>
      <c r="BD85" s="647"/>
      <c r="BE85" s="647"/>
      <c r="BF85" s="647"/>
      <c r="BG85" s="647"/>
      <c r="BH85" s="647"/>
      <c r="BI85" s="647"/>
      <c r="BJ85" s="647"/>
      <c r="BK85" s="647"/>
    </row>
    <row r="86" spans="2:64" x14ac:dyDescent="0.3">
      <c r="B86" s="576"/>
      <c r="C86" s="66"/>
      <c r="D86" s="60"/>
      <c r="E86" s="60"/>
      <c r="F86" s="60"/>
      <c r="G86" s="62"/>
      <c r="H86" s="197"/>
      <c r="I86" s="60"/>
      <c r="J86" s="60"/>
      <c r="K86" s="60"/>
      <c r="L86" s="60"/>
      <c r="M86" s="60"/>
      <c r="N86" s="62"/>
      <c r="O86" s="197"/>
      <c r="P86" s="60"/>
      <c r="Q86" s="60"/>
      <c r="R86" s="60"/>
      <c r="S86" s="60"/>
      <c r="T86" s="60"/>
      <c r="U86" s="62"/>
      <c r="V86" s="197"/>
      <c r="W86" s="60"/>
      <c r="X86" s="60"/>
      <c r="Y86" s="60"/>
      <c r="Z86" s="60"/>
      <c r="AA86" s="60"/>
      <c r="AB86" s="62"/>
      <c r="AC86" s="59"/>
      <c r="AD86" s="61"/>
      <c r="AE86" s="60"/>
      <c r="AF86" s="60"/>
      <c r="AG86" s="155"/>
      <c r="AH86" s="66"/>
      <c r="AI86" s="62"/>
      <c r="AJ86" s="197"/>
      <c r="AK86" s="60"/>
      <c r="AL86" s="60"/>
      <c r="AM86" s="60"/>
      <c r="AN86" s="60"/>
      <c r="AO86" s="60"/>
      <c r="AP86" s="62"/>
      <c r="AQ86" s="197"/>
      <c r="AR86" s="60"/>
      <c r="AS86" s="60"/>
      <c r="AT86" s="60"/>
      <c r="AU86" s="60"/>
      <c r="AV86" s="648" t="s">
        <v>401</v>
      </c>
      <c r="AW86" s="648"/>
      <c r="AX86" s="648"/>
      <c r="AY86" s="648"/>
      <c r="AZ86" s="648"/>
      <c r="BA86" s="648"/>
      <c r="BB86" s="648"/>
      <c r="BC86" s="648"/>
      <c r="BD86" s="648"/>
      <c r="BE86" s="648"/>
      <c r="BF86" s="648"/>
      <c r="BG86" s="648"/>
      <c r="BH86" s="648"/>
      <c r="BI86" s="648"/>
      <c r="BJ86" s="648"/>
      <c r="BK86" s="648"/>
    </row>
    <row r="87" spans="2:64" ht="11.25" customHeight="1" x14ac:dyDescent="0.3"/>
    <row r="88" spans="2:64" ht="15.6" x14ac:dyDescent="0.3">
      <c r="B88" s="562" t="s">
        <v>1</v>
      </c>
      <c r="C88" s="564" t="s">
        <v>405</v>
      </c>
      <c r="D88" s="564"/>
      <c r="E88" s="564"/>
      <c r="F88" s="564"/>
      <c r="G88" s="564"/>
      <c r="H88" s="564"/>
      <c r="I88" s="564"/>
      <c r="J88" s="564"/>
      <c r="K88" s="564"/>
      <c r="L88" s="564"/>
      <c r="M88" s="564"/>
      <c r="N88" s="564"/>
      <c r="O88" s="564"/>
      <c r="P88" s="564"/>
      <c r="Q88" s="564"/>
      <c r="R88" s="564"/>
      <c r="S88" s="564"/>
      <c r="T88" s="564"/>
      <c r="U88" s="564"/>
      <c r="V88" s="564"/>
      <c r="W88" s="564"/>
      <c r="X88" s="564"/>
      <c r="Y88" s="564"/>
      <c r="Z88" s="564"/>
      <c r="AA88" s="564"/>
      <c r="AB88" s="564"/>
      <c r="AC88" s="564"/>
      <c r="AD88" s="564"/>
      <c r="AE88" s="564"/>
      <c r="AF88" s="564"/>
      <c r="AG88" s="564"/>
      <c r="AH88" s="564" t="s">
        <v>406</v>
      </c>
      <c r="AI88" s="564"/>
      <c r="AJ88" s="564"/>
      <c r="AK88" s="564"/>
      <c r="AL88" s="564"/>
      <c r="AM88" s="564"/>
      <c r="AN88" s="564"/>
      <c r="AO88" s="564"/>
      <c r="AP88" s="564"/>
      <c r="AQ88" s="564"/>
      <c r="AR88" s="564"/>
      <c r="AS88" s="564"/>
      <c r="AT88" s="564"/>
      <c r="AU88" s="564"/>
      <c r="AV88" s="564"/>
      <c r="AW88" s="564"/>
      <c r="AX88" s="564"/>
      <c r="AY88" s="564"/>
      <c r="AZ88" s="564"/>
      <c r="BA88" s="564"/>
      <c r="BB88" s="564"/>
      <c r="BC88" s="564"/>
      <c r="BD88" s="564"/>
      <c r="BE88" s="564"/>
      <c r="BF88" s="564"/>
      <c r="BG88" s="564"/>
      <c r="BH88" s="564"/>
      <c r="BI88" s="564"/>
      <c r="BJ88" s="564"/>
      <c r="BK88" s="564"/>
      <c r="BL88" s="564"/>
    </row>
    <row r="89" spans="2:64" x14ac:dyDescent="0.3">
      <c r="B89" s="562"/>
      <c r="C89" s="172">
        <v>1</v>
      </c>
      <c r="D89" s="173">
        <f t="shared" ref="D89:AG89" si="14">C89+1</f>
        <v>2</v>
      </c>
      <c r="E89" s="173">
        <f t="shared" si="14"/>
        <v>3</v>
      </c>
      <c r="F89" s="173">
        <f t="shared" si="14"/>
        <v>4</v>
      </c>
      <c r="G89" s="173">
        <f t="shared" si="14"/>
        <v>5</v>
      </c>
      <c r="H89" s="173">
        <f t="shared" si="14"/>
        <v>6</v>
      </c>
      <c r="I89" s="174">
        <f t="shared" si="14"/>
        <v>7</v>
      </c>
      <c r="J89" s="175">
        <f t="shared" si="14"/>
        <v>8</v>
      </c>
      <c r="K89" s="173">
        <f t="shared" si="14"/>
        <v>9</v>
      </c>
      <c r="L89" s="173">
        <f t="shared" si="14"/>
        <v>10</v>
      </c>
      <c r="M89" s="173">
        <f t="shared" si="14"/>
        <v>11</v>
      </c>
      <c r="N89" s="173">
        <f t="shared" si="14"/>
        <v>12</v>
      </c>
      <c r="O89" s="173">
        <f t="shared" si="14"/>
        <v>13</v>
      </c>
      <c r="P89" s="174">
        <f t="shared" si="14"/>
        <v>14</v>
      </c>
      <c r="Q89" s="175">
        <f t="shared" si="14"/>
        <v>15</v>
      </c>
      <c r="R89" s="173">
        <f t="shared" si="14"/>
        <v>16</v>
      </c>
      <c r="S89" s="173">
        <f t="shared" si="14"/>
        <v>17</v>
      </c>
      <c r="T89" s="173">
        <f t="shared" si="14"/>
        <v>18</v>
      </c>
      <c r="U89" s="173">
        <f t="shared" si="14"/>
        <v>19</v>
      </c>
      <c r="V89" s="173">
        <f t="shared" si="14"/>
        <v>20</v>
      </c>
      <c r="W89" s="174">
        <f t="shared" si="14"/>
        <v>21</v>
      </c>
      <c r="X89" s="175">
        <f t="shared" si="14"/>
        <v>22</v>
      </c>
      <c r="Y89" s="173">
        <f t="shared" si="14"/>
        <v>23</v>
      </c>
      <c r="Z89" s="173">
        <f t="shared" si="14"/>
        <v>24</v>
      </c>
      <c r="AA89" s="173">
        <f t="shared" si="14"/>
        <v>25</v>
      </c>
      <c r="AB89" s="173">
        <f t="shared" si="14"/>
        <v>26</v>
      </c>
      <c r="AC89" s="173">
        <f t="shared" si="14"/>
        <v>27</v>
      </c>
      <c r="AD89" s="174">
        <f t="shared" si="14"/>
        <v>28</v>
      </c>
      <c r="AE89" s="176">
        <f t="shared" si="14"/>
        <v>29</v>
      </c>
      <c r="AF89" s="173">
        <f t="shared" si="14"/>
        <v>30</v>
      </c>
      <c r="AG89" s="177">
        <f t="shared" si="14"/>
        <v>31</v>
      </c>
      <c r="AH89" s="200">
        <v>1</v>
      </c>
      <c r="AI89" s="180">
        <f t="shared" ref="AI89:BJ89" si="15">AH89+1</f>
        <v>2</v>
      </c>
      <c r="AJ89" s="180">
        <f t="shared" si="15"/>
        <v>3</v>
      </c>
      <c r="AK89" s="181">
        <f t="shared" si="15"/>
        <v>4</v>
      </c>
      <c r="AL89" s="179">
        <f t="shared" si="15"/>
        <v>5</v>
      </c>
      <c r="AM89" s="180">
        <f t="shared" si="15"/>
        <v>6</v>
      </c>
      <c r="AN89" s="180">
        <f t="shared" si="15"/>
        <v>7</v>
      </c>
      <c r="AO89" s="180">
        <f t="shared" si="15"/>
        <v>8</v>
      </c>
      <c r="AP89" s="180">
        <f t="shared" si="15"/>
        <v>9</v>
      </c>
      <c r="AQ89" s="180">
        <f t="shared" si="15"/>
        <v>10</v>
      </c>
      <c r="AR89" s="181">
        <f t="shared" si="15"/>
        <v>11</v>
      </c>
      <c r="AS89" s="179">
        <f t="shared" si="15"/>
        <v>12</v>
      </c>
      <c r="AT89" s="180">
        <f t="shared" si="15"/>
        <v>13</v>
      </c>
      <c r="AU89" s="180">
        <f t="shared" si="15"/>
        <v>14</v>
      </c>
      <c r="AV89" s="180">
        <f t="shared" si="15"/>
        <v>15</v>
      </c>
      <c r="AW89" s="180">
        <f t="shared" si="15"/>
        <v>16</v>
      </c>
      <c r="AX89" s="180">
        <f t="shared" si="15"/>
        <v>17</v>
      </c>
      <c r="AY89" s="181">
        <f t="shared" si="15"/>
        <v>18</v>
      </c>
      <c r="AZ89" s="179">
        <f t="shared" si="15"/>
        <v>19</v>
      </c>
      <c r="BA89" s="180">
        <f t="shared" si="15"/>
        <v>20</v>
      </c>
      <c r="BB89" s="180">
        <f t="shared" si="15"/>
        <v>21</v>
      </c>
      <c r="BC89" s="180">
        <f t="shared" si="15"/>
        <v>22</v>
      </c>
      <c r="BD89" s="180">
        <f t="shared" si="15"/>
        <v>23</v>
      </c>
      <c r="BE89" s="180">
        <f t="shared" si="15"/>
        <v>24</v>
      </c>
      <c r="BF89" s="181">
        <f t="shared" si="15"/>
        <v>25</v>
      </c>
      <c r="BG89" s="202">
        <f t="shared" si="15"/>
        <v>26</v>
      </c>
      <c r="BH89" s="180">
        <f t="shared" si="15"/>
        <v>27</v>
      </c>
      <c r="BI89" s="180">
        <f t="shared" si="15"/>
        <v>28</v>
      </c>
      <c r="BJ89" s="202">
        <f t="shared" si="15"/>
        <v>29</v>
      </c>
      <c r="BK89" s="214">
        <v>30</v>
      </c>
      <c r="BL89" s="182">
        <v>31</v>
      </c>
    </row>
    <row r="90" spans="2:64" x14ac:dyDescent="0.3">
      <c r="B90" s="572" t="s">
        <v>55</v>
      </c>
      <c r="C90" s="14"/>
      <c r="D90" s="15"/>
      <c r="E90" s="15"/>
      <c r="F90" s="10"/>
      <c r="G90" s="10"/>
      <c r="H90" s="10"/>
      <c r="I90" s="12"/>
      <c r="J90" s="187"/>
      <c r="K90" s="10"/>
      <c r="L90" s="10"/>
      <c r="M90" s="15"/>
      <c r="N90" s="15"/>
      <c r="O90" s="15"/>
      <c r="P90" s="140"/>
      <c r="Q90" s="183"/>
      <c r="R90" s="15"/>
      <c r="S90" s="15"/>
      <c r="T90" s="15"/>
      <c r="U90" s="15"/>
      <c r="V90" s="15"/>
      <c r="W90" s="140"/>
      <c r="X90" s="183"/>
      <c r="Y90" s="15"/>
      <c r="Z90" s="15"/>
      <c r="AA90" s="15"/>
      <c r="AB90" s="15"/>
      <c r="AC90" s="15"/>
      <c r="AD90" s="140"/>
      <c r="AE90" s="16"/>
      <c r="AF90" s="15"/>
      <c r="AG90" s="17"/>
      <c r="AH90" s="14"/>
      <c r="AI90" s="15"/>
      <c r="AJ90" s="15"/>
      <c r="AK90" s="12"/>
      <c r="AL90" s="187"/>
      <c r="AM90" s="10"/>
      <c r="AN90" s="10"/>
      <c r="AO90" s="10"/>
      <c r="AP90" s="10"/>
      <c r="AQ90" s="10"/>
      <c r="AR90" s="140"/>
      <c r="AS90" s="183"/>
      <c r="AT90" s="15"/>
      <c r="AU90" s="15"/>
      <c r="AV90" s="15"/>
      <c r="AW90" s="15"/>
      <c r="AX90" s="15"/>
      <c r="AY90" s="140"/>
      <c r="AZ90" s="183"/>
      <c r="BA90" s="15"/>
      <c r="BB90" s="15"/>
      <c r="BC90" s="15"/>
      <c r="BD90" s="15"/>
      <c r="BE90" s="15"/>
      <c r="BF90" s="140"/>
      <c r="BG90" s="16"/>
      <c r="BH90" s="15"/>
      <c r="BI90" s="15"/>
      <c r="BJ90" s="16"/>
      <c r="BK90" s="215"/>
      <c r="BL90" s="17"/>
    </row>
    <row r="91" spans="2:64" x14ac:dyDescent="0.3">
      <c r="B91" s="572"/>
      <c r="C91" s="24"/>
      <c r="D91" s="20"/>
      <c r="E91" s="20"/>
      <c r="F91" s="20"/>
      <c r="G91" s="20"/>
      <c r="H91" s="20"/>
      <c r="I91" s="22"/>
      <c r="J91" s="185"/>
      <c r="K91" s="20"/>
      <c r="L91" s="20"/>
      <c r="M91" s="20"/>
      <c r="N91" s="20"/>
      <c r="O91" s="20"/>
      <c r="P91" s="22"/>
      <c r="Q91" s="185"/>
      <c r="R91" s="20"/>
      <c r="S91" s="20"/>
      <c r="T91" s="20"/>
      <c r="U91" s="20"/>
      <c r="V91" s="20"/>
      <c r="W91" s="22"/>
      <c r="X91" s="185"/>
      <c r="Y91" s="20"/>
      <c r="Z91" s="20"/>
      <c r="AA91" s="20"/>
      <c r="AB91" s="20"/>
      <c r="AC91" s="20"/>
      <c r="AD91" s="22"/>
      <c r="AE91" s="19"/>
      <c r="AF91" s="20"/>
      <c r="AG91" s="25"/>
      <c r="AH91" s="24"/>
      <c r="AI91" s="20"/>
      <c r="AJ91" s="20"/>
      <c r="AK91" s="22"/>
      <c r="AL91" s="185"/>
      <c r="AM91" s="20"/>
      <c r="AN91" s="20"/>
      <c r="AO91" s="20"/>
      <c r="AP91" s="20"/>
      <c r="AQ91" s="20"/>
      <c r="AR91" s="22"/>
      <c r="AS91" s="185"/>
      <c r="AT91" s="20"/>
      <c r="AU91" s="20"/>
      <c r="AV91" s="20"/>
      <c r="AW91" s="20"/>
      <c r="AX91" s="20"/>
      <c r="AY91" s="22"/>
      <c r="AZ91" s="185"/>
      <c r="BA91" s="20"/>
      <c r="BB91" s="20"/>
      <c r="BC91" s="20"/>
      <c r="BD91" s="20"/>
      <c r="BE91" s="20"/>
      <c r="BF91" s="22"/>
      <c r="BG91" s="19"/>
      <c r="BH91" s="20"/>
      <c r="BI91" s="20"/>
      <c r="BJ91" s="19"/>
      <c r="BK91" s="216"/>
      <c r="BL91" s="25"/>
    </row>
    <row r="92" spans="2:64" ht="15.75" customHeight="1" x14ac:dyDescent="0.3">
      <c r="B92" s="565" t="s">
        <v>8</v>
      </c>
      <c r="C92" s="649" t="s">
        <v>93</v>
      </c>
      <c r="D92" s="649"/>
      <c r="E92" s="649"/>
      <c r="F92" s="649"/>
      <c r="G92" s="649"/>
      <c r="H92" s="649"/>
      <c r="I92" s="649"/>
      <c r="J92" s="649"/>
      <c r="K92" s="649"/>
      <c r="L92" s="649"/>
      <c r="M92" s="649"/>
      <c r="N92" s="649"/>
      <c r="O92" s="649"/>
      <c r="P92" s="649"/>
      <c r="Q92" s="187"/>
      <c r="R92" s="10"/>
      <c r="S92" s="10"/>
      <c r="T92" s="10"/>
      <c r="U92" s="568" t="s">
        <v>92</v>
      </c>
      <c r="V92" s="568"/>
      <c r="W92" s="568"/>
      <c r="X92" s="568"/>
      <c r="Y92" s="568"/>
      <c r="Z92" s="568"/>
      <c r="AA92" s="568"/>
      <c r="AB92" s="568"/>
      <c r="AC92" s="568"/>
      <c r="AD92" s="568"/>
      <c r="AE92" s="568"/>
      <c r="AF92" s="568"/>
      <c r="AG92" s="568"/>
      <c r="AH92" s="568"/>
      <c r="AI92" s="568"/>
      <c r="AJ92" s="568"/>
      <c r="AK92" s="568"/>
      <c r="AL92" s="187"/>
      <c r="AM92" s="10"/>
      <c r="AN92" s="10"/>
      <c r="AO92" s="10"/>
      <c r="AP92" s="10"/>
      <c r="AQ92" s="10"/>
      <c r="AR92" s="12"/>
      <c r="AS92" s="187"/>
      <c r="AT92" s="10"/>
      <c r="AU92" s="10"/>
      <c r="AV92" s="10"/>
      <c r="AW92" s="586" t="s">
        <v>80</v>
      </c>
      <c r="AX92" s="586"/>
      <c r="AY92" s="586"/>
      <c r="AZ92" s="586"/>
      <c r="BA92" s="586"/>
      <c r="BB92" s="586"/>
      <c r="BC92" s="586"/>
      <c r="BD92" s="586"/>
      <c r="BE92" s="586"/>
      <c r="BF92" s="586"/>
      <c r="BG92" s="586"/>
      <c r="BH92" s="586"/>
      <c r="BI92" s="586"/>
      <c r="BJ92" s="586"/>
      <c r="BK92" s="586"/>
      <c r="BL92" s="586"/>
    </row>
    <row r="93" spans="2:64" x14ac:dyDescent="0.3">
      <c r="B93" s="565"/>
      <c r="C93" s="613" t="s">
        <v>51</v>
      </c>
      <c r="D93" s="613"/>
      <c r="E93" s="613"/>
      <c r="F93" s="613"/>
      <c r="G93" s="613"/>
      <c r="H93" s="613"/>
      <c r="I93" s="613"/>
      <c r="J93" s="188"/>
      <c r="K93" s="29"/>
      <c r="L93" s="29"/>
      <c r="M93" s="29"/>
      <c r="N93" s="29"/>
      <c r="O93" s="29"/>
      <c r="P93" s="30"/>
      <c r="Q93" s="188"/>
      <c r="R93" s="29"/>
      <c r="S93" s="29"/>
      <c r="T93" s="29"/>
      <c r="U93" s="29"/>
      <c r="V93" s="614" t="s">
        <v>90</v>
      </c>
      <c r="W93" s="614"/>
      <c r="X93" s="614"/>
      <c r="Y93" s="614"/>
      <c r="Z93" s="614"/>
      <c r="AA93" s="614"/>
      <c r="AB93" s="614"/>
      <c r="AC93" s="614"/>
      <c r="AD93" s="614"/>
      <c r="AE93" s="614"/>
      <c r="AF93" s="614"/>
      <c r="AG93" s="614"/>
      <c r="AH93" s="614"/>
      <c r="AI93" s="614"/>
      <c r="AJ93" s="614"/>
      <c r="AK93" s="614"/>
      <c r="AL93" s="188"/>
      <c r="AM93" s="29"/>
      <c r="AN93" s="29"/>
      <c r="AO93" s="29"/>
      <c r="AP93" s="29"/>
      <c r="AQ93" s="29"/>
      <c r="AR93" s="30"/>
      <c r="AS93" s="188"/>
      <c r="AT93" s="29"/>
      <c r="AU93" s="29"/>
      <c r="AV93" s="29"/>
      <c r="AW93" s="29"/>
      <c r="AX93" s="29"/>
      <c r="AY93" s="30"/>
      <c r="AZ93" s="188"/>
      <c r="BA93" s="29"/>
      <c r="BB93" s="29"/>
      <c r="BC93" s="29"/>
      <c r="BD93" s="29"/>
      <c r="BE93" s="29"/>
      <c r="BF93" s="30"/>
      <c r="BG93" s="28"/>
      <c r="BH93" s="29"/>
      <c r="BI93" s="29"/>
      <c r="BJ93" s="612" t="s">
        <v>9</v>
      </c>
      <c r="BK93" s="612"/>
      <c r="BL93" s="612"/>
    </row>
    <row r="94" spans="2:64" x14ac:dyDescent="0.3">
      <c r="B94" s="565"/>
      <c r="C94" s="569" t="s">
        <v>96</v>
      </c>
      <c r="D94" s="569"/>
      <c r="E94" s="569"/>
      <c r="F94" s="569"/>
      <c r="G94" s="569"/>
      <c r="H94" s="569"/>
      <c r="I94" s="569"/>
      <c r="J94" s="569"/>
      <c r="K94" s="569"/>
      <c r="L94" s="569"/>
      <c r="M94" s="569"/>
      <c r="N94" s="569"/>
      <c r="O94" s="569"/>
      <c r="P94" s="569"/>
      <c r="Q94" s="188"/>
      <c r="R94" s="29"/>
      <c r="S94" s="29"/>
      <c r="T94" s="29"/>
      <c r="U94" s="29"/>
      <c r="V94" s="29"/>
      <c r="W94" s="30"/>
      <c r="X94" s="188"/>
      <c r="Y94" s="29"/>
      <c r="Z94" s="29"/>
      <c r="AA94" s="29"/>
      <c r="AB94" s="29"/>
      <c r="AC94" s="650" t="s">
        <v>94</v>
      </c>
      <c r="AD94" s="650"/>
      <c r="AE94" s="650"/>
      <c r="AF94" s="650"/>
      <c r="AG94" s="650"/>
      <c r="AH94" s="650"/>
      <c r="AI94" s="650"/>
      <c r="AJ94" s="650"/>
      <c r="AK94" s="650"/>
      <c r="AL94" s="650"/>
      <c r="AM94" s="650"/>
      <c r="AN94" s="650"/>
      <c r="AO94" s="650"/>
      <c r="AP94" s="650"/>
      <c r="AQ94" s="650"/>
      <c r="AR94" s="30"/>
      <c r="AS94" s="188"/>
      <c r="AT94" s="29"/>
      <c r="AU94" s="29"/>
      <c r="AV94" s="29"/>
      <c r="AW94" s="29"/>
      <c r="AX94" s="29"/>
      <c r="AY94" s="30"/>
      <c r="AZ94" s="188"/>
      <c r="BA94" s="29"/>
      <c r="BB94" s="29"/>
      <c r="BC94" s="29"/>
      <c r="BD94" s="29"/>
      <c r="BE94" s="29"/>
      <c r="BF94" s="30"/>
      <c r="BG94" s="28"/>
      <c r="BH94" s="29"/>
      <c r="BI94" s="29"/>
      <c r="BJ94" s="28"/>
      <c r="BK94" s="570" t="s">
        <v>11</v>
      </c>
      <c r="BL94" s="570"/>
    </row>
    <row r="95" spans="2:64" x14ac:dyDescent="0.3">
      <c r="B95" s="565"/>
      <c r="C95" s="613" t="s">
        <v>398</v>
      </c>
      <c r="D95" s="613"/>
      <c r="E95" s="613"/>
      <c r="F95" s="613"/>
      <c r="G95" s="613"/>
      <c r="H95" s="613"/>
      <c r="I95" s="613"/>
      <c r="J95" s="188"/>
      <c r="K95" s="29"/>
      <c r="L95" s="29"/>
      <c r="M95" s="614" t="s">
        <v>96</v>
      </c>
      <c r="N95" s="614"/>
      <c r="O95" s="614"/>
      <c r="P95" s="614"/>
      <c r="Q95" s="614"/>
      <c r="R95" s="614"/>
      <c r="S95" s="614"/>
      <c r="T95" s="614"/>
      <c r="U95" s="614"/>
      <c r="V95" s="614"/>
      <c r="W95" s="614"/>
      <c r="X95" s="614"/>
      <c r="Y95" s="614"/>
      <c r="Z95" s="614"/>
      <c r="AA95" s="614"/>
      <c r="AB95" s="614"/>
      <c r="AC95" s="614"/>
      <c r="AD95" s="614"/>
      <c r="AE95" s="28"/>
      <c r="AF95" s="29"/>
      <c r="AG95" s="74"/>
      <c r="AH95" s="32"/>
      <c r="AI95" s="29"/>
      <c r="AJ95" s="29"/>
      <c r="AK95" s="30"/>
      <c r="AL95" s="188"/>
      <c r="AM95" s="29"/>
      <c r="AN95" s="29"/>
      <c r="AO95" s="29"/>
      <c r="AP95" s="29"/>
      <c r="AQ95" s="29"/>
      <c r="AR95" s="30"/>
      <c r="AS95" s="188"/>
      <c r="AT95" s="29"/>
      <c r="AU95" s="29"/>
      <c r="AV95" s="29"/>
      <c r="AW95" s="612" t="s">
        <v>24</v>
      </c>
      <c r="AX95" s="612"/>
      <c r="AY95" s="612"/>
      <c r="AZ95" s="612"/>
      <c r="BA95" s="612"/>
      <c r="BB95" s="612"/>
      <c r="BC95" s="612"/>
      <c r="BD95" s="612"/>
      <c r="BE95" s="612"/>
      <c r="BF95" s="612"/>
      <c r="BG95" s="612"/>
      <c r="BH95" s="612"/>
      <c r="BI95" s="612"/>
      <c r="BJ95" s="612"/>
      <c r="BK95" s="612"/>
      <c r="BL95" s="612"/>
    </row>
    <row r="96" spans="2:64" x14ac:dyDescent="0.3">
      <c r="B96" s="565"/>
      <c r="C96" s="569" t="s">
        <v>407</v>
      </c>
      <c r="D96" s="569"/>
      <c r="E96" s="569"/>
      <c r="F96" s="569"/>
      <c r="G96" s="569"/>
      <c r="H96" s="569"/>
      <c r="I96" s="569"/>
      <c r="J96" s="569"/>
      <c r="K96" s="569"/>
      <c r="L96" s="569"/>
      <c r="M96" s="569"/>
      <c r="N96" s="569"/>
      <c r="O96" s="569"/>
      <c r="P96" s="569"/>
      <c r="Q96" s="211"/>
      <c r="R96" s="86"/>
      <c r="S96" s="86"/>
      <c r="T96" s="86"/>
      <c r="U96" s="86"/>
      <c r="V96" s="86"/>
      <c r="W96" s="84"/>
      <c r="X96" s="211"/>
      <c r="Y96" s="86"/>
      <c r="Z96" s="86"/>
      <c r="AA96" s="86"/>
      <c r="AB96" s="86"/>
      <c r="AC96" s="86"/>
      <c r="AD96" s="84"/>
      <c r="AE96" s="85"/>
      <c r="AF96" s="86"/>
      <c r="AG96" s="87"/>
      <c r="AH96" s="82"/>
      <c r="AI96" s="86"/>
      <c r="AJ96" s="86"/>
      <c r="AK96" s="84"/>
      <c r="AL96" s="211"/>
      <c r="AM96" s="86"/>
      <c r="AN96" s="86"/>
      <c r="AO96" s="86"/>
      <c r="AP96" s="86"/>
      <c r="AQ96" s="86"/>
      <c r="AR96" s="84"/>
      <c r="AS96" s="211"/>
      <c r="AT96" s="86"/>
      <c r="AU96" s="86"/>
      <c r="AV96" s="86"/>
      <c r="AW96" s="86"/>
      <c r="AX96" s="86"/>
      <c r="AY96" s="84"/>
      <c r="AZ96" s="211"/>
      <c r="BA96" s="86"/>
      <c r="BB96" s="86"/>
      <c r="BC96" s="86"/>
      <c r="BD96" s="86"/>
      <c r="BE96" s="86"/>
      <c r="BF96" s="84"/>
      <c r="BG96" s="85"/>
      <c r="BH96" s="86"/>
      <c r="BI96" s="86"/>
      <c r="BJ96" s="85"/>
      <c r="BK96" s="217"/>
      <c r="BL96" s="87"/>
    </row>
    <row r="97" spans="2:64" x14ac:dyDescent="0.3">
      <c r="B97" s="565"/>
      <c r="C97" s="651" t="s">
        <v>408</v>
      </c>
      <c r="D97" s="651"/>
      <c r="E97" s="651"/>
      <c r="F97" s="651"/>
      <c r="G97" s="651"/>
      <c r="H97" s="651"/>
      <c r="I97" s="651"/>
      <c r="J97" s="651"/>
      <c r="K97" s="651"/>
      <c r="L97" s="651"/>
      <c r="M97" s="651"/>
      <c r="N97" s="651"/>
      <c r="O97" s="651"/>
      <c r="P97" s="651"/>
      <c r="Q97" s="651"/>
      <c r="R97" s="651"/>
      <c r="S97" s="651"/>
      <c r="T97" s="651"/>
      <c r="U97" s="651"/>
      <c r="V97" s="651"/>
      <c r="W97" s="651"/>
      <c r="X97" s="211"/>
      <c r="Y97" s="86"/>
      <c r="Z97" s="86"/>
      <c r="AA97" s="86"/>
      <c r="AB97" s="86"/>
      <c r="AC97" s="86"/>
      <c r="AD97" s="84"/>
      <c r="AE97" s="85"/>
      <c r="AF97" s="86"/>
      <c r="AG97" s="87"/>
      <c r="AH97" s="82"/>
      <c r="AI97" s="86"/>
      <c r="AJ97" s="86"/>
      <c r="AK97" s="84"/>
      <c r="AL97" s="211"/>
      <c r="AM97" s="86"/>
      <c r="AN97" s="86"/>
      <c r="AO97" s="86"/>
      <c r="AP97" s="86"/>
      <c r="AQ97" s="86"/>
      <c r="AR97" s="84"/>
      <c r="AS97" s="211"/>
      <c r="AT97" s="86"/>
      <c r="AU97" s="86"/>
      <c r="AV97" s="86"/>
      <c r="AW97" s="86"/>
      <c r="AX97" s="86"/>
      <c r="AY97" s="84"/>
      <c r="AZ97" s="211"/>
      <c r="BA97" s="86"/>
      <c r="BB97" s="86"/>
      <c r="BC97" s="86"/>
      <c r="BD97" s="86"/>
      <c r="BE97" s="86"/>
      <c r="BF97" s="84"/>
      <c r="BG97" s="85"/>
      <c r="BH97" s="86"/>
      <c r="BI97" s="86"/>
      <c r="BJ97" s="85"/>
      <c r="BK97" s="217"/>
      <c r="BL97" s="87"/>
    </row>
    <row r="98" spans="2:64" x14ac:dyDescent="0.3">
      <c r="B98" s="565"/>
      <c r="C98" s="82"/>
      <c r="D98" s="86"/>
      <c r="E98" s="571" t="s">
        <v>36</v>
      </c>
      <c r="F98" s="571"/>
      <c r="G98" s="571"/>
      <c r="H98" s="571"/>
      <c r="I98" s="571"/>
      <c r="J98" s="571"/>
      <c r="K98" s="571"/>
      <c r="L98" s="571"/>
      <c r="M98" s="571"/>
      <c r="N98" s="571"/>
      <c r="O98" s="571"/>
      <c r="P98" s="571"/>
      <c r="Q98" s="571"/>
      <c r="R98" s="571"/>
      <c r="S98" s="571"/>
      <c r="T98" s="571"/>
      <c r="U98" s="571"/>
      <c r="V98" s="571"/>
      <c r="W98" s="571"/>
      <c r="X98" s="211"/>
      <c r="Y98" s="86"/>
      <c r="Z98" s="86"/>
      <c r="AA98" s="86"/>
      <c r="AB98" s="86"/>
      <c r="AC98" s="86"/>
      <c r="AD98" s="84"/>
      <c r="AE98" s="85"/>
      <c r="AF98" s="86"/>
      <c r="AG98" s="87"/>
      <c r="AH98" s="82"/>
      <c r="AI98" s="86"/>
      <c r="AJ98" s="86"/>
      <c r="AK98" s="84"/>
      <c r="AL98" s="211"/>
      <c r="AM98" s="86"/>
      <c r="AN98" s="86"/>
      <c r="AO98" s="86"/>
      <c r="AP98" s="86"/>
      <c r="AQ98" s="86"/>
      <c r="AR98" s="84"/>
      <c r="AS98" s="211"/>
      <c r="AT98" s="86"/>
      <c r="AU98" s="86"/>
      <c r="AV98" s="86"/>
      <c r="AW98" s="86"/>
      <c r="AX98" s="86"/>
      <c r="AY98" s="84"/>
      <c r="AZ98" s="211"/>
      <c r="BA98" s="86"/>
      <c r="BB98" s="86"/>
      <c r="BC98" s="86"/>
      <c r="BD98" s="86"/>
      <c r="BE98" s="86"/>
      <c r="BF98" s="84"/>
      <c r="BG98" s="85"/>
      <c r="BH98" s="86"/>
      <c r="BI98" s="86"/>
      <c r="BJ98" s="85"/>
      <c r="BK98" s="217"/>
      <c r="BL98" s="87"/>
    </row>
    <row r="99" spans="2:64" x14ac:dyDescent="0.3">
      <c r="B99" s="565"/>
      <c r="C99" s="82"/>
      <c r="D99" s="86"/>
      <c r="E99" s="86"/>
      <c r="F99" s="86"/>
      <c r="G99" s="614" t="s">
        <v>409</v>
      </c>
      <c r="H99" s="614"/>
      <c r="I99" s="614"/>
      <c r="J99" s="614"/>
      <c r="K99" s="614"/>
      <c r="L99" s="614"/>
      <c r="M99" s="614"/>
      <c r="N99" s="614"/>
      <c r="O99" s="614"/>
      <c r="P99" s="614"/>
      <c r="Q99" s="614"/>
      <c r="R99" s="614"/>
      <c r="S99" s="614"/>
      <c r="T99" s="614"/>
      <c r="U99" s="614"/>
      <c r="V99" s="614"/>
      <c r="W99" s="614"/>
      <c r="X99" s="211"/>
      <c r="Y99" s="86"/>
      <c r="Z99" s="86"/>
      <c r="AA99" s="86"/>
      <c r="AB99" s="86"/>
      <c r="AC99" s="86"/>
      <c r="AD99" s="84"/>
      <c r="AE99" s="85"/>
      <c r="AF99" s="86"/>
      <c r="AG99" s="87"/>
      <c r="AH99" s="82"/>
      <c r="AI99" s="86"/>
      <c r="AJ99" s="86"/>
      <c r="AK99" s="84"/>
      <c r="AL99" s="211"/>
      <c r="AM99" s="86"/>
      <c r="AN99" s="86"/>
      <c r="AO99" s="86"/>
      <c r="AP99" s="86"/>
      <c r="AQ99" s="86"/>
      <c r="AR99" s="84"/>
      <c r="AS99" s="211"/>
      <c r="AT99" s="86"/>
      <c r="AU99" s="86"/>
      <c r="AV99" s="86"/>
      <c r="AW99" s="86"/>
      <c r="AX99" s="86"/>
      <c r="AY99" s="84"/>
      <c r="AZ99" s="211"/>
      <c r="BA99" s="86"/>
      <c r="BB99" s="86"/>
      <c r="BC99" s="86"/>
      <c r="BD99" s="86"/>
      <c r="BE99" s="86"/>
      <c r="BF99" s="84"/>
      <c r="BG99" s="85"/>
      <c r="BH99" s="86"/>
      <c r="BI99" s="86"/>
      <c r="BJ99" s="85"/>
      <c r="BK99" s="217"/>
      <c r="BL99" s="87"/>
    </row>
    <row r="100" spans="2:64" x14ac:dyDescent="0.3">
      <c r="B100" s="565"/>
      <c r="C100" s="24"/>
      <c r="D100" s="20"/>
      <c r="E100" s="20"/>
      <c r="F100" s="20"/>
      <c r="G100" s="20"/>
      <c r="H100" s="20"/>
      <c r="I100" s="22"/>
      <c r="J100" s="185"/>
      <c r="K100" s="20"/>
      <c r="L100" s="20"/>
      <c r="M100" s="20"/>
      <c r="N100" s="20"/>
      <c r="O100" s="20"/>
      <c r="P100" s="22"/>
      <c r="Q100" s="185"/>
      <c r="R100" s="20"/>
      <c r="S100" s="20"/>
      <c r="T100" s="20"/>
      <c r="U100" s="20"/>
      <c r="V100" s="20"/>
      <c r="W100" s="22"/>
      <c r="X100" s="185"/>
      <c r="Y100" s="20"/>
      <c r="Z100" s="20"/>
      <c r="AA100" s="20"/>
      <c r="AB100" s="20"/>
      <c r="AC100" s="20"/>
      <c r="AD100" s="22"/>
      <c r="AE100" s="19"/>
      <c r="AF100" s="20"/>
      <c r="AG100" s="25"/>
      <c r="AH100" s="24"/>
      <c r="AI100" s="20"/>
      <c r="AJ100" s="20"/>
      <c r="AK100" s="22"/>
      <c r="AL100" s="185"/>
      <c r="AM100" s="20"/>
      <c r="AN100" s="20"/>
      <c r="AO100" s="20"/>
      <c r="AP100" s="20"/>
      <c r="AQ100" s="20"/>
      <c r="AR100" s="22"/>
      <c r="AS100" s="185"/>
      <c r="AT100" s="20"/>
      <c r="AU100" s="20"/>
      <c r="AV100" s="20"/>
      <c r="AW100" s="20"/>
      <c r="AX100" s="20"/>
      <c r="AY100" s="22"/>
      <c r="AZ100" s="185"/>
      <c r="BA100" s="20"/>
      <c r="BB100" s="20"/>
      <c r="BC100" s="20"/>
      <c r="BD100" s="20"/>
      <c r="BE100" s="20"/>
      <c r="BF100" s="22"/>
      <c r="BG100" s="19"/>
      <c r="BH100" s="20"/>
      <c r="BI100" s="20"/>
      <c r="BJ100" s="19"/>
      <c r="BK100" s="216"/>
      <c r="BL100" s="25"/>
    </row>
    <row r="101" spans="2:64" x14ac:dyDescent="0.3">
      <c r="B101" s="572" t="s">
        <v>17</v>
      </c>
      <c r="C101" s="26"/>
      <c r="D101" s="10"/>
      <c r="E101" s="10"/>
      <c r="F101" s="10"/>
      <c r="G101" s="10"/>
      <c r="H101" s="10"/>
      <c r="I101" s="12"/>
      <c r="J101" s="187"/>
      <c r="K101" s="10"/>
      <c r="L101" s="10"/>
      <c r="M101" s="10"/>
      <c r="N101" s="566" t="s">
        <v>9</v>
      </c>
      <c r="O101" s="566"/>
      <c r="P101" s="566"/>
      <c r="Q101" s="187"/>
      <c r="R101" s="10"/>
      <c r="S101" s="10"/>
      <c r="T101" s="10"/>
      <c r="U101" s="10"/>
      <c r="V101" s="10"/>
      <c r="W101" s="12"/>
      <c r="X101" s="187"/>
      <c r="Y101" s="10"/>
      <c r="Z101" s="10"/>
      <c r="AA101" s="10"/>
      <c r="AB101" s="10"/>
      <c r="AC101" s="10"/>
      <c r="AD101" s="12"/>
      <c r="AE101" s="652" t="s">
        <v>24</v>
      </c>
      <c r="AF101" s="652"/>
      <c r="AG101" s="652"/>
      <c r="AH101" s="26"/>
      <c r="AI101" s="10"/>
      <c r="AJ101" s="566" t="s">
        <v>389</v>
      </c>
      <c r="AK101" s="566"/>
      <c r="AL101" s="187"/>
      <c r="AM101" s="10"/>
      <c r="AN101" s="10"/>
      <c r="AO101" s="10"/>
      <c r="AP101" s="10"/>
      <c r="AQ101" s="566" t="s">
        <v>389</v>
      </c>
      <c r="AR101" s="566"/>
      <c r="AS101" s="187"/>
      <c r="AT101" s="10"/>
      <c r="AU101" s="10"/>
      <c r="AV101" s="10"/>
      <c r="AW101" s="10"/>
      <c r="AX101" s="10"/>
      <c r="AY101" s="12"/>
      <c r="AZ101" s="187"/>
      <c r="BA101" s="10"/>
      <c r="BB101" s="10"/>
      <c r="BC101" s="10"/>
      <c r="BD101" s="10"/>
      <c r="BE101" s="566" t="s">
        <v>78</v>
      </c>
      <c r="BF101" s="566"/>
      <c r="BG101" s="9"/>
      <c r="BH101" s="10"/>
      <c r="BI101" s="10"/>
      <c r="BJ101" s="9"/>
      <c r="BK101" s="218"/>
      <c r="BL101" s="27"/>
    </row>
    <row r="102" spans="2:64" x14ac:dyDescent="0.3">
      <c r="B102" s="572"/>
      <c r="C102" s="40"/>
      <c r="D102" s="37"/>
      <c r="E102" s="37"/>
      <c r="F102" s="37"/>
      <c r="G102" s="37"/>
      <c r="H102" s="37"/>
      <c r="I102" s="38"/>
      <c r="J102" s="190"/>
      <c r="K102" s="37"/>
      <c r="L102" s="37"/>
      <c r="M102" s="37"/>
      <c r="N102" s="37"/>
      <c r="O102" s="37"/>
      <c r="P102" s="38"/>
      <c r="Q102" s="190"/>
      <c r="R102" s="37"/>
      <c r="S102" s="37"/>
      <c r="T102" s="37"/>
      <c r="U102" s="37"/>
      <c r="V102" s="37"/>
      <c r="W102" s="38"/>
      <c r="X102" s="190"/>
      <c r="Y102" s="37"/>
      <c r="Z102" s="37"/>
      <c r="AA102" s="37"/>
      <c r="AB102" s="37"/>
      <c r="AC102" s="37"/>
      <c r="AD102" s="38"/>
      <c r="AE102" s="36"/>
      <c r="AF102" s="37"/>
      <c r="AG102" s="41"/>
      <c r="AH102" s="40"/>
      <c r="AI102" s="37"/>
      <c r="AJ102" s="619" t="s">
        <v>80</v>
      </c>
      <c r="AK102" s="619"/>
      <c r="AL102" s="190"/>
      <c r="AM102" s="37"/>
      <c r="AN102" s="37"/>
      <c r="AO102" s="37"/>
      <c r="AP102" s="37"/>
      <c r="AQ102" s="37"/>
      <c r="AR102" s="38"/>
      <c r="AS102" s="190"/>
      <c r="AT102" s="37"/>
      <c r="AU102" s="37"/>
      <c r="AV102" s="37"/>
      <c r="AW102" s="37"/>
      <c r="AX102" s="37"/>
      <c r="AY102" s="38"/>
      <c r="AZ102" s="190"/>
      <c r="BA102" s="37"/>
      <c r="BB102" s="37"/>
      <c r="BC102" s="37"/>
      <c r="BD102" s="37"/>
      <c r="BE102" s="37"/>
      <c r="BF102" s="38"/>
      <c r="BG102" s="36"/>
      <c r="BH102" s="37"/>
      <c r="BI102" s="37"/>
      <c r="BJ102" s="36"/>
      <c r="BK102" s="219"/>
      <c r="BL102" s="41"/>
    </row>
    <row r="103" spans="2:64" ht="15.6" x14ac:dyDescent="0.3">
      <c r="B103" s="572"/>
      <c r="C103" s="48"/>
      <c r="D103" s="44"/>
      <c r="E103" s="44"/>
      <c r="F103" s="44"/>
      <c r="G103" s="44"/>
      <c r="H103" s="44"/>
      <c r="I103" s="46"/>
      <c r="J103" s="192"/>
      <c r="K103" s="44"/>
      <c r="L103" s="44"/>
      <c r="M103" s="44"/>
      <c r="N103" s="44"/>
      <c r="O103" s="44"/>
      <c r="P103" s="46"/>
      <c r="Q103" s="192"/>
      <c r="R103" s="44"/>
      <c r="S103" s="44"/>
      <c r="T103" s="44"/>
      <c r="U103" s="44"/>
      <c r="V103" s="44"/>
      <c r="W103" s="46"/>
      <c r="X103" s="192"/>
      <c r="Y103" s="44"/>
      <c r="Z103" s="44"/>
      <c r="AA103" s="44"/>
      <c r="AB103" s="44"/>
      <c r="AC103" s="44"/>
      <c r="AD103" s="46"/>
      <c r="AE103" s="43"/>
      <c r="AF103" s="44"/>
      <c r="AG103" s="49"/>
      <c r="AH103" s="653" t="s">
        <v>25</v>
      </c>
      <c r="AI103" s="653"/>
      <c r="AJ103" s="653"/>
      <c r="AK103" s="46"/>
      <c r="AL103" s="192"/>
      <c r="AM103" s="44"/>
      <c r="AN103" s="44"/>
      <c r="AO103" s="44"/>
      <c r="AP103" s="44"/>
      <c r="AQ103" s="44"/>
      <c r="AR103" s="46"/>
      <c r="AS103" s="192"/>
      <c r="AT103" s="44"/>
      <c r="AU103" s="44"/>
      <c r="AV103" s="44"/>
      <c r="AW103" s="44"/>
      <c r="AX103" s="44"/>
      <c r="AY103" s="46"/>
      <c r="AZ103" s="192"/>
      <c r="BA103" s="44"/>
      <c r="BB103" s="44"/>
      <c r="BC103" s="44"/>
      <c r="BD103" s="44"/>
      <c r="BE103" s="44"/>
      <c r="BF103" s="46"/>
      <c r="BG103" s="43"/>
      <c r="BH103" s="44"/>
      <c r="BI103" s="44"/>
      <c r="BJ103" s="43"/>
      <c r="BK103" s="220"/>
      <c r="BL103" s="49"/>
    </row>
    <row r="104" spans="2:64" ht="15.75" customHeight="1" x14ac:dyDescent="0.3">
      <c r="B104" s="576" t="s">
        <v>382</v>
      </c>
      <c r="C104" s="654" t="s">
        <v>38</v>
      </c>
      <c r="D104" s="654"/>
      <c r="E104" s="654"/>
      <c r="F104" s="654"/>
      <c r="G104" s="654"/>
      <c r="H104" s="654"/>
      <c r="I104" s="654"/>
      <c r="J104" s="187"/>
      <c r="K104" s="10"/>
      <c r="L104" s="10"/>
      <c r="M104" s="10"/>
      <c r="N104" s="10"/>
      <c r="O104" s="204" t="s">
        <v>401</v>
      </c>
      <c r="P104" s="12"/>
      <c r="Q104" s="187"/>
      <c r="R104" s="10"/>
      <c r="S104" s="10"/>
      <c r="T104" s="10"/>
      <c r="U104" s="10"/>
      <c r="V104" s="10"/>
      <c r="W104" s="12"/>
      <c r="X104" s="187"/>
      <c r="Y104" s="10"/>
      <c r="Z104" s="10"/>
      <c r="AA104" s="10"/>
      <c r="AB104" s="10"/>
      <c r="AC104" s="10"/>
      <c r="AD104" s="12"/>
      <c r="AE104" s="655" t="s">
        <v>24</v>
      </c>
      <c r="AF104" s="655"/>
      <c r="AG104" s="655"/>
      <c r="AH104" s="26"/>
      <c r="AI104" s="10"/>
      <c r="AJ104" s="10"/>
      <c r="AK104" s="12"/>
      <c r="AL104" s="187"/>
      <c r="AM104" s="10"/>
      <c r="AN104" s="10"/>
      <c r="AO104" s="10"/>
      <c r="AP104" s="10"/>
      <c r="AQ104" s="10"/>
      <c r="AR104" s="12"/>
      <c r="AS104" s="187"/>
      <c r="AT104" s="10"/>
      <c r="AU104" s="10"/>
      <c r="AV104" s="10"/>
      <c r="AW104" s="10"/>
      <c r="AX104" s="10"/>
      <c r="AY104" s="12"/>
      <c r="AZ104" s="187"/>
      <c r="BA104" s="10"/>
      <c r="BB104" s="10"/>
      <c r="BC104" s="10"/>
      <c r="BD104" s="646" t="s">
        <v>80</v>
      </c>
      <c r="BE104" s="646"/>
      <c r="BF104" s="646"/>
      <c r="BG104" s="646"/>
      <c r="BH104" s="646"/>
      <c r="BI104" s="646"/>
      <c r="BJ104" s="646"/>
      <c r="BK104" s="646"/>
      <c r="BL104" s="646"/>
    </row>
    <row r="105" spans="2:64" x14ac:dyDescent="0.3">
      <c r="B105" s="576"/>
      <c r="C105" s="32"/>
      <c r="D105" s="15"/>
      <c r="E105" s="15"/>
      <c r="F105" s="15"/>
      <c r="G105" s="15"/>
      <c r="H105" s="15"/>
      <c r="I105" s="140"/>
      <c r="J105" s="183"/>
      <c r="K105" s="15"/>
      <c r="L105" s="15"/>
      <c r="M105" s="15"/>
      <c r="N105" s="15"/>
      <c r="O105" s="15"/>
      <c r="P105" s="140"/>
      <c r="Q105" s="183"/>
      <c r="R105" s="15"/>
      <c r="S105" s="15"/>
      <c r="T105" s="15"/>
      <c r="U105" s="15"/>
      <c r="V105" s="15"/>
      <c r="W105" s="140"/>
      <c r="X105" s="183"/>
      <c r="Y105" s="15"/>
      <c r="Z105" s="15"/>
      <c r="AA105" s="15"/>
      <c r="AB105" s="15"/>
      <c r="AC105" s="15"/>
      <c r="AD105" s="140"/>
      <c r="AE105" s="16"/>
      <c r="AF105" s="15"/>
      <c r="AG105" s="17"/>
      <c r="AH105" s="625" t="s">
        <v>25</v>
      </c>
      <c r="AI105" s="625"/>
      <c r="AJ105" s="625"/>
      <c r="AK105" s="140"/>
      <c r="AL105" s="183"/>
      <c r="AM105" s="15"/>
      <c r="AN105" s="15"/>
      <c r="AO105" s="15"/>
      <c r="AP105" s="15"/>
      <c r="AQ105" s="15"/>
      <c r="AR105" s="140"/>
      <c r="AS105" s="183"/>
      <c r="AT105" s="15"/>
      <c r="AU105" s="15"/>
      <c r="AV105" s="15"/>
      <c r="AW105" s="15"/>
      <c r="AX105" s="15"/>
      <c r="AY105" s="140"/>
      <c r="AZ105" s="183"/>
      <c r="BA105" s="15"/>
      <c r="BB105" s="15"/>
      <c r="BC105" s="15"/>
      <c r="BD105" s="29"/>
      <c r="BE105" s="29"/>
      <c r="BF105" s="30"/>
      <c r="BG105" s="28"/>
      <c r="BH105" s="29"/>
      <c r="BI105" s="29"/>
      <c r="BJ105" s="28"/>
      <c r="BK105" s="221"/>
      <c r="BL105" s="74"/>
    </row>
    <row r="106" spans="2:64" x14ac:dyDescent="0.3">
      <c r="B106" s="576"/>
      <c r="C106" s="656" t="s">
        <v>18</v>
      </c>
      <c r="D106" s="656"/>
      <c r="E106" s="656"/>
      <c r="F106" s="60"/>
      <c r="G106" s="60"/>
      <c r="H106" s="60"/>
      <c r="I106" s="222" t="s">
        <v>25</v>
      </c>
      <c r="J106" s="197"/>
      <c r="K106" s="60"/>
      <c r="L106" s="60"/>
      <c r="M106" s="60"/>
      <c r="N106" s="60"/>
      <c r="O106" s="657" t="s">
        <v>16</v>
      </c>
      <c r="P106" s="657"/>
      <c r="Q106" s="657"/>
      <c r="R106" s="657"/>
      <c r="S106" s="657"/>
      <c r="T106" s="657"/>
      <c r="U106" s="657"/>
      <c r="V106" s="657"/>
      <c r="W106" s="657"/>
      <c r="X106" s="197"/>
      <c r="Y106" s="60"/>
      <c r="Z106" s="60"/>
      <c r="AA106" s="60"/>
      <c r="AB106" s="60"/>
      <c r="AC106" s="60"/>
      <c r="AD106" s="62"/>
      <c r="AE106" s="59"/>
      <c r="AF106" s="60"/>
      <c r="AG106" s="67"/>
      <c r="AH106" s="66"/>
      <c r="AI106" s="60"/>
      <c r="AJ106" s="60"/>
      <c r="AK106" s="62"/>
      <c r="AL106" s="197"/>
      <c r="AM106" s="60"/>
      <c r="AN106" s="60"/>
      <c r="AO106" s="60"/>
      <c r="AP106" s="60"/>
      <c r="AQ106" s="60"/>
      <c r="AR106" s="62"/>
      <c r="AS106" s="197"/>
      <c r="AT106" s="60"/>
      <c r="AU106" s="60"/>
      <c r="AV106" s="60"/>
      <c r="AW106" s="60"/>
      <c r="AX106" s="60"/>
      <c r="AY106" s="62"/>
      <c r="AZ106" s="197"/>
      <c r="BA106" s="60"/>
      <c r="BB106" s="60"/>
      <c r="BC106" s="60"/>
      <c r="BD106" s="60"/>
      <c r="BE106" s="60"/>
      <c r="BF106" s="62"/>
      <c r="BG106" s="59"/>
      <c r="BH106" s="60"/>
      <c r="BI106" s="60"/>
      <c r="BJ106" s="59"/>
      <c r="BK106" s="223"/>
      <c r="BL106" s="67"/>
    </row>
  </sheetData>
  <mergeCells count="187">
    <mergeCell ref="B101:B103"/>
    <mergeCell ref="N101:P101"/>
    <mergeCell ref="AE101:AG101"/>
    <mergeCell ref="AJ101:AK101"/>
    <mergeCell ref="AQ101:AR101"/>
    <mergeCell ref="BE101:BF101"/>
    <mergeCell ref="AJ102:AK102"/>
    <mergeCell ref="AH103:AJ103"/>
    <mergeCell ref="B104:B106"/>
    <mergeCell ref="C104:I104"/>
    <mergeCell ref="AE104:AG104"/>
    <mergeCell ref="BD104:BL104"/>
    <mergeCell ref="AH105:AJ105"/>
    <mergeCell ref="C106:E106"/>
    <mergeCell ref="O106:W106"/>
    <mergeCell ref="B90:B91"/>
    <mergeCell ref="B92:B100"/>
    <mergeCell ref="C92:P92"/>
    <mergeCell ref="U92:AK92"/>
    <mergeCell ref="AW92:BL92"/>
    <mergeCell ref="C93:I93"/>
    <mergeCell ref="V93:AK93"/>
    <mergeCell ref="BJ93:BL93"/>
    <mergeCell ref="C94:P94"/>
    <mergeCell ref="AC94:AQ94"/>
    <mergeCell ref="BK94:BL94"/>
    <mergeCell ref="C95:I95"/>
    <mergeCell ref="M95:AD95"/>
    <mergeCell ref="AW95:BL95"/>
    <mergeCell ref="C96:P96"/>
    <mergeCell ref="C97:W97"/>
    <mergeCell ref="E98:W98"/>
    <mergeCell ref="G99:W99"/>
    <mergeCell ref="B79:B81"/>
    <mergeCell ref="AO79:AP79"/>
    <mergeCell ref="B82:B86"/>
    <mergeCell ref="BI82:BK82"/>
    <mergeCell ref="AL83:AW83"/>
    <mergeCell ref="AV84:BJ84"/>
    <mergeCell ref="AV85:BK85"/>
    <mergeCell ref="AV86:BK86"/>
    <mergeCell ref="B88:B89"/>
    <mergeCell ref="C88:AG88"/>
    <mergeCell ref="AH88:BL88"/>
    <mergeCell ref="B70:B78"/>
    <mergeCell ref="C70:AG70"/>
    <mergeCell ref="AJ70:BD70"/>
    <mergeCell ref="BE70:BK70"/>
    <mergeCell ref="AL72:BD72"/>
    <mergeCell ref="BI72:BK72"/>
    <mergeCell ref="AM73:AW73"/>
    <mergeCell ref="AO74:BD74"/>
    <mergeCell ref="BI74:BK74"/>
    <mergeCell ref="AT75:BK75"/>
    <mergeCell ref="AU76:BK76"/>
    <mergeCell ref="AV77:BK77"/>
    <mergeCell ref="AX78:BK78"/>
    <mergeCell ref="B62:B64"/>
    <mergeCell ref="D62:S62"/>
    <mergeCell ref="AM62:AN62"/>
    <mergeCell ref="AZ62:BH62"/>
    <mergeCell ref="AT63:BA63"/>
    <mergeCell ref="B66:B67"/>
    <mergeCell ref="C66:AG66"/>
    <mergeCell ref="AH66:BK66"/>
    <mergeCell ref="B68:B69"/>
    <mergeCell ref="F68:G68"/>
    <mergeCell ref="J68:K68"/>
    <mergeCell ref="M68:N68"/>
    <mergeCell ref="T68:U68"/>
    <mergeCell ref="AA68:AB68"/>
    <mergeCell ref="AH68:AI68"/>
    <mergeCell ref="AO68:AP68"/>
    <mergeCell ref="B59:B61"/>
    <mergeCell ref="AM59:AN59"/>
    <mergeCell ref="AT59:AU59"/>
    <mergeCell ref="BA59:BB59"/>
    <mergeCell ref="AM60:AN60"/>
    <mergeCell ref="AT60:AU60"/>
    <mergeCell ref="BA60:BB60"/>
    <mergeCell ref="AM61:AN61"/>
    <mergeCell ref="AT61:AU61"/>
    <mergeCell ref="B54:B58"/>
    <mergeCell ref="C54:E54"/>
    <mergeCell ref="J54:Z54"/>
    <mergeCell ref="AK54:BB54"/>
    <mergeCell ref="BJ54:BK54"/>
    <mergeCell ref="C55:E55"/>
    <mergeCell ref="P55:AG55"/>
    <mergeCell ref="AS55:BG55"/>
    <mergeCell ref="C56:L56"/>
    <mergeCell ref="D57:Z57"/>
    <mergeCell ref="AZ47:BF47"/>
    <mergeCell ref="B49:BK49"/>
    <mergeCell ref="B50:B51"/>
    <mergeCell ref="C50:AG50"/>
    <mergeCell ref="AH50:BK50"/>
    <mergeCell ref="B52:B53"/>
    <mergeCell ref="K52:L52"/>
    <mergeCell ref="R52:S52"/>
    <mergeCell ref="Y52:Z52"/>
    <mergeCell ref="AF52:AG52"/>
    <mergeCell ref="AM52:AN52"/>
    <mergeCell ref="BA52:BB52"/>
    <mergeCell ref="BH52:BI52"/>
    <mergeCell ref="B43:B45"/>
    <mergeCell ref="H43:I43"/>
    <mergeCell ref="O43:P43"/>
    <mergeCell ref="V43:W43"/>
    <mergeCell ref="AJ43:AK43"/>
    <mergeCell ref="AX43:AY43"/>
    <mergeCell ref="AX44:AY44"/>
    <mergeCell ref="B46:B48"/>
    <mergeCell ref="AQ46:AR46"/>
    <mergeCell ref="C47:I47"/>
    <mergeCell ref="B36:B37"/>
    <mergeCell ref="AC36:AD36"/>
    <mergeCell ref="AJ36:AK36"/>
    <mergeCell ref="AQ36:AR36"/>
    <mergeCell ref="B38:B42"/>
    <mergeCell ref="G38:W38"/>
    <mergeCell ref="AQ38:BJ38"/>
    <mergeCell ref="G39:AD39"/>
    <mergeCell ref="AU39:BJ39"/>
    <mergeCell ref="N40:AD40"/>
    <mergeCell ref="BB40:BJ40"/>
    <mergeCell ref="Q41:AK41"/>
    <mergeCell ref="B27:B29"/>
    <mergeCell ref="B30:B32"/>
    <mergeCell ref="M30:N30"/>
    <mergeCell ref="X30:AI30"/>
    <mergeCell ref="AV30:AW30"/>
    <mergeCell ref="BF30:BI30"/>
    <mergeCell ref="C31:G31"/>
    <mergeCell ref="BF31:BK31"/>
    <mergeCell ref="B34:B35"/>
    <mergeCell ref="C34:AG34"/>
    <mergeCell ref="AH34:BJ34"/>
    <mergeCell ref="B20:B21"/>
    <mergeCell ref="F20:G20"/>
    <mergeCell ref="M20:N20"/>
    <mergeCell ref="T20:U20"/>
    <mergeCell ref="AA20:AB20"/>
    <mergeCell ref="AH20:AI20"/>
    <mergeCell ref="AO20:AP20"/>
    <mergeCell ref="AV20:AW20"/>
    <mergeCell ref="B22:B26"/>
    <mergeCell ref="AO22:BJ22"/>
    <mergeCell ref="C23:G23"/>
    <mergeCell ref="C24:F24"/>
    <mergeCell ref="C25:N25"/>
    <mergeCell ref="B14:B16"/>
    <mergeCell ref="J14:S14"/>
    <mergeCell ref="AF14:AG14"/>
    <mergeCell ref="BA14:BB14"/>
    <mergeCell ref="BC14:BI14"/>
    <mergeCell ref="BI15:BK15"/>
    <mergeCell ref="B18:B19"/>
    <mergeCell ref="C18:AF18"/>
    <mergeCell ref="AG18:BK18"/>
    <mergeCell ref="B11:B13"/>
    <mergeCell ref="D11:E11"/>
    <mergeCell ref="J11:K11"/>
    <mergeCell ref="Q11:R11"/>
    <mergeCell ref="Y11:Z11"/>
    <mergeCell ref="AF11:AG11"/>
    <mergeCell ref="AM11:AN11"/>
    <mergeCell ref="R12:S12"/>
    <mergeCell ref="Y12:Z12"/>
    <mergeCell ref="B6:B10"/>
    <mergeCell ref="C6:E6"/>
    <mergeCell ref="P6:AG6"/>
    <mergeCell ref="AM6:BI6"/>
    <mergeCell ref="C7:R7"/>
    <mergeCell ref="AX7:BK7"/>
    <mergeCell ref="C8:S8"/>
    <mergeCell ref="AZ8:BK8"/>
    <mergeCell ref="BF9:BK9"/>
    <mergeCell ref="B1:BK1"/>
    <mergeCell ref="B2:B3"/>
    <mergeCell ref="C2:AF2"/>
    <mergeCell ref="AG2:BK2"/>
    <mergeCell ref="B4:B5"/>
    <mergeCell ref="AM4:AN4"/>
    <mergeCell ref="AT4:AU4"/>
    <mergeCell ref="BA4:BB4"/>
    <mergeCell ref="BH4:BI4"/>
  </mergeCells>
  <printOptions horizontalCentered="1"/>
  <pageMargins left="0.196527777777778" right="0.196527777777778" top="0.196527777777778" bottom="0.196527777777778" header="0.51180555555555496" footer="0.51180555555555496"/>
  <pageSetup paperSize="9" scale="62" orientation="landscape" horizontalDpi="300" verticalDpi="300"/>
  <rowBreaks count="1" manualBreakCount="1"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104"/>
  <sheetViews>
    <sheetView zoomScaleNormal="100" workbookViewId="0">
      <selection activeCell="R45" sqref="R45"/>
    </sheetView>
  </sheetViews>
  <sheetFormatPr baseColWidth="10" defaultColWidth="11.44140625" defaultRowHeight="14.4" x14ac:dyDescent="0.3"/>
  <cols>
    <col min="1" max="1" width="2.109375" style="1" customWidth="1"/>
    <col min="2" max="2" width="19.77734375" style="1" customWidth="1"/>
    <col min="3" max="64" width="3.21875" style="1" customWidth="1"/>
    <col min="65" max="1024" width="11.44140625" style="1"/>
  </cols>
  <sheetData>
    <row r="1" spans="2:63" s="2" customFormat="1" ht="18" x14ac:dyDescent="0.3">
      <c r="B1" s="560" t="s">
        <v>410</v>
      </c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/>
      <c r="T1" s="560"/>
      <c r="U1" s="560"/>
      <c r="V1" s="560"/>
      <c r="W1" s="560"/>
      <c r="X1" s="560"/>
      <c r="Y1" s="560"/>
      <c r="Z1" s="560"/>
      <c r="AA1" s="560"/>
      <c r="AB1" s="560"/>
      <c r="AC1" s="560"/>
      <c r="AD1" s="560"/>
      <c r="AE1" s="560"/>
      <c r="AF1" s="560"/>
      <c r="AG1" s="560"/>
      <c r="AH1" s="560"/>
      <c r="AI1" s="560"/>
      <c r="AJ1" s="560"/>
      <c r="AK1" s="560"/>
      <c r="AL1" s="560"/>
      <c r="AM1" s="560"/>
      <c r="AN1" s="560"/>
      <c r="AO1" s="560"/>
      <c r="AP1" s="560"/>
      <c r="AQ1" s="560"/>
      <c r="AR1" s="560"/>
      <c r="AS1" s="560"/>
      <c r="AT1" s="560"/>
      <c r="AU1" s="560"/>
      <c r="AV1" s="560"/>
      <c r="AW1" s="560"/>
      <c r="AX1" s="560"/>
      <c r="AY1" s="560"/>
      <c r="AZ1" s="560"/>
      <c r="BA1" s="560"/>
      <c r="BB1" s="560"/>
      <c r="BC1" s="560"/>
      <c r="BD1" s="560"/>
      <c r="BE1" s="560"/>
      <c r="BF1" s="560"/>
      <c r="BG1" s="560"/>
      <c r="BH1" s="560"/>
      <c r="BI1" s="560"/>
      <c r="BJ1" s="560"/>
      <c r="BK1" s="560"/>
    </row>
    <row r="2" spans="2:63" ht="15.6" x14ac:dyDescent="0.3">
      <c r="B2" s="562" t="s">
        <v>1</v>
      </c>
      <c r="C2" s="563" t="s">
        <v>411</v>
      </c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563"/>
      <c r="R2" s="563"/>
      <c r="S2" s="563"/>
      <c r="T2" s="563"/>
      <c r="U2" s="563"/>
      <c r="V2" s="563"/>
      <c r="W2" s="563"/>
      <c r="X2" s="563"/>
      <c r="Y2" s="563"/>
      <c r="Z2" s="563"/>
      <c r="AA2" s="563"/>
      <c r="AB2" s="563"/>
      <c r="AC2" s="563"/>
      <c r="AD2" s="563"/>
      <c r="AE2" s="563"/>
      <c r="AF2" s="563"/>
      <c r="AG2" s="564" t="s">
        <v>412</v>
      </c>
      <c r="AH2" s="564"/>
      <c r="AI2" s="564"/>
      <c r="AJ2" s="564"/>
      <c r="AK2" s="564"/>
      <c r="AL2" s="564"/>
      <c r="AM2" s="564"/>
      <c r="AN2" s="564"/>
      <c r="AO2" s="564"/>
      <c r="AP2" s="564"/>
      <c r="AQ2" s="564"/>
      <c r="AR2" s="564"/>
      <c r="AS2" s="564"/>
      <c r="AT2" s="564"/>
      <c r="AU2" s="564"/>
      <c r="AV2" s="564"/>
      <c r="AW2" s="564"/>
      <c r="AX2" s="564"/>
      <c r="AY2" s="564"/>
      <c r="AZ2" s="564"/>
      <c r="BA2" s="564"/>
      <c r="BB2" s="564"/>
      <c r="BC2" s="564"/>
      <c r="BD2" s="564"/>
      <c r="BE2" s="564"/>
      <c r="BF2" s="564"/>
      <c r="BG2" s="564"/>
      <c r="BH2" s="564"/>
      <c r="BI2" s="564"/>
      <c r="BJ2" s="564"/>
      <c r="BK2" s="564"/>
    </row>
    <row r="3" spans="2:63" x14ac:dyDescent="0.3">
      <c r="B3" s="562"/>
      <c r="C3" s="172">
        <v>1</v>
      </c>
      <c r="D3" s="173">
        <v>2</v>
      </c>
      <c r="E3" s="173">
        <v>3</v>
      </c>
      <c r="F3" s="173">
        <v>4</v>
      </c>
      <c r="G3" s="173">
        <f t="shared" ref="G3:AF3" si="0">F3+1</f>
        <v>5</v>
      </c>
      <c r="H3" s="173">
        <f t="shared" si="0"/>
        <v>6</v>
      </c>
      <c r="I3" s="173">
        <f t="shared" si="0"/>
        <v>7</v>
      </c>
      <c r="J3" s="173">
        <f t="shared" si="0"/>
        <v>8</v>
      </c>
      <c r="K3" s="173">
        <f t="shared" si="0"/>
        <v>9</v>
      </c>
      <c r="L3" s="173">
        <f t="shared" si="0"/>
        <v>10</v>
      </c>
      <c r="M3" s="173">
        <f t="shared" si="0"/>
        <v>11</v>
      </c>
      <c r="N3" s="173">
        <f t="shared" si="0"/>
        <v>12</v>
      </c>
      <c r="O3" s="173">
        <f t="shared" si="0"/>
        <v>13</v>
      </c>
      <c r="P3" s="173">
        <f t="shared" si="0"/>
        <v>14</v>
      </c>
      <c r="Q3" s="173">
        <f t="shared" si="0"/>
        <v>15</v>
      </c>
      <c r="R3" s="173">
        <f t="shared" si="0"/>
        <v>16</v>
      </c>
      <c r="S3" s="173">
        <f t="shared" si="0"/>
        <v>17</v>
      </c>
      <c r="T3" s="173">
        <f t="shared" si="0"/>
        <v>18</v>
      </c>
      <c r="U3" s="173">
        <f t="shared" si="0"/>
        <v>19</v>
      </c>
      <c r="V3" s="173">
        <f t="shared" si="0"/>
        <v>20</v>
      </c>
      <c r="W3" s="173">
        <f t="shared" si="0"/>
        <v>21</v>
      </c>
      <c r="X3" s="173">
        <f t="shared" si="0"/>
        <v>22</v>
      </c>
      <c r="Y3" s="173">
        <f t="shared" si="0"/>
        <v>23</v>
      </c>
      <c r="Z3" s="173">
        <f t="shared" si="0"/>
        <v>24</v>
      </c>
      <c r="AA3" s="173">
        <f t="shared" si="0"/>
        <v>25</v>
      </c>
      <c r="AB3" s="173">
        <f t="shared" si="0"/>
        <v>26</v>
      </c>
      <c r="AC3" s="173">
        <f t="shared" si="0"/>
        <v>27</v>
      </c>
      <c r="AD3" s="173">
        <f t="shared" si="0"/>
        <v>28</v>
      </c>
      <c r="AE3" s="173">
        <f t="shared" si="0"/>
        <v>29</v>
      </c>
      <c r="AF3" s="177">
        <f t="shared" si="0"/>
        <v>30</v>
      </c>
      <c r="AG3" s="200">
        <v>1</v>
      </c>
      <c r="AH3" s="180">
        <f t="shared" ref="AH3:BK3" si="1">AG3+1</f>
        <v>2</v>
      </c>
      <c r="AI3" s="180">
        <f t="shared" si="1"/>
        <v>3</v>
      </c>
      <c r="AJ3" s="180">
        <f t="shared" si="1"/>
        <v>4</v>
      </c>
      <c r="AK3" s="180">
        <f t="shared" si="1"/>
        <v>5</v>
      </c>
      <c r="AL3" s="180">
        <f t="shared" si="1"/>
        <v>6</v>
      </c>
      <c r="AM3" s="180">
        <f t="shared" si="1"/>
        <v>7</v>
      </c>
      <c r="AN3" s="180">
        <f t="shared" si="1"/>
        <v>8</v>
      </c>
      <c r="AO3" s="180">
        <f t="shared" si="1"/>
        <v>9</v>
      </c>
      <c r="AP3" s="180">
        <f t="shared" si="1"/>
        <v>10</v>
      </c>
      <c r="AQ3" s="180">
        <f t="shared" si="1"/>
        <v>11</v>
      </c>
      <c r="AR3" s="180">
        <f t="shared" si="1"/>
        <v>12</v>
      </c>
      <c r="AS3" s="180">
        <f t="shared" si="1"/>
        <v>13</v>
      </c>
      <c r="AT3" s="180">
        <f t="shared" si="1"/>
        <v>14</v>
      </c>
      <c r="AU3" s="180">
        <f t="shared" si="1"/>
        <v>15</v>
      </c>
      <c r="AV3" s="180">
        <f t="shared" si="1"/>
        <v>16</v>
      </c>
      <c r="AW3" s="180">
        <f t="shared" si="1"/>
        <v>17</v>
      </c>
      <c r="AX3" s="180">
        <f t="shared" si="1"/>
        <v>18</v>
      </c>
      <c r="AY3" s="180">
        <f t="shared" si="1"/>
        <v>19</v>
      </c>
      <c r="AZ3" s="180">
        <f t="shared" si="1"/>
        <v>20</v>
      </c>
      <c r="BA3" s="180">
        <f t="shared" si="1"/>
        <v>21</v>
      </c>
      <c r="BB3" s="180">
        <f t="shared" si="1"/>
        <v>22</v>
      </c>
      <c r="BC3" s="180">
        <f t="shared" si="1"/>
        <v>23</v>
      </c>
      <c r="BD3" s="180">
        <f t="shared" si="1"/>
        <v>24</v>
      </c>
      <c r="BE3" s="180">
        <f t="shared" si="1"/>
        <v>25</v>
      </c>
      <c r="BF3" s="180">
        <f t="shared" si="1"/>
        <v>26</v>
      </c>
      <c r="BG3" s="180">
        <f t="shared" si="1"/>
        <v>27</v>
      </c>
      <c r="BH3" s="180">
        <f t="shared" si="1"/>
        <v>28</v>
      </c>
      <c r="BI3" s="180">
        <f t="shared" si="1"/>
        <v>29</v>
      </c>
      <c r="BJ3" s="180">
        <f t="shared" si="1"/>
        <v>30</v>
      </c>
      <c r="BK3" s="182">
        <f t="shared" si="1"/>
        <v>31</v>
      </c>
    </row>
    <row r="4" spans="2:63" x14ac:dyDescent="0.3">
      <c r="B4" s="572" t="s">
        <v>55</v>
      </c>
      <c r="C4" s="26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27"/>
      <c r="AG4" s="14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7"/>
    </row>
    <row r="5" spans="2:63" x14ac:dyDescent="0.3">
      <c r="B5" s="572"/>
      <c r="C5" s="24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5"/>
      <c r="AG5" s="24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5"/>
    </row>
    <row r="6" spans="2:63" ht="15.75" customHeight="1" x14ac:dyDescent="0.3">
      <c r="B6" s="565" t="s">
        <v>8</v>
      </c>
      <c r="C6" s="26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27"/>
      <c r="AG6" s="26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27"/>
    </row>
    <row r="7" spans="2:63" x14ac:dyDescent="0.3">
      <c r="B7" s="565"/>
      <c r="C7" s="32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74"/>
      <c r="AG7" s="32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74"/>
    </row>
    <row r="8" spans="2:63" x14ac:dyDescent="0.3">
      <c r="B8" s="565"/>
      <c r="C8" s="32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74"/>
      <c r="AG8" s="32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74"/>
    </row>
    <row r="9" spans="2:63" x14ac:dyDescent="0.3">
      <c r="B9" s="565"/>
      <c r="C9" s="32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74"/>
      <c r="AG9" s="32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74"/>
    </row>
    <row r="10" spans="2:63" x14ac:dyDescent="0.3">
      <c r="B10" s="565"/>
      <c r="C10" s="24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5"/>
      <c r="AG10" s="24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5"/>
    </row>
    <row r="11" spans="2:63" x14ac:dyDescent="0.3">
      <c r="B11" s="572" t="s">
        <v>17</v>
      </c>
      <c r="C11" s="2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27"/>
      <c r="AG11" s="26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27"/>
    </row>
    <row r="12" spans="2:63" x14ac:dyDescent="0.3">
      <c r="B12" s="572"/>
      <c r="C12" s="40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41"/>
      <c r="AG12" s="40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41"/>
    </row>
    <row r="13" spans="2:63" ht="15.75" customHeight="1" x14ac:dyDescent="0.3">
      <c r="B13" s="572"/>
      <c r="C13" s="48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9"/>
      <c r="AG13" s="48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9"/>
    </row>
    <row r="14" spans="2:63" ht="15.75" customHeight="1" x14ac:dyDescent="0.3">
      <c r="B14" s="576" t="s">
        <v>382</v>
      </c>
      <c r="C14" s="2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27"/>
      <c r="AG14" s="26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27"/>
    </row>
    <row r="15" spans="2:63" x14ac:dyDescent="0.3">
      <c r="B15" s="576"/>
      <c r="C15" s="32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74"/>
      <c r="AG15" s="32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74"/>
    </row>
    <row r="16" spans="2:63" x14ac:dyDescent="0.3">
      <c r="B16" s="576"/>
      <c r="C16" s="66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7"/>
      <c r="AG16" s="66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7"/>
    </row>
    <row r="17" spans="2:63" ht="11.25" customHeight="1" x14ac:dyDescent="0.3"/>
    <row r="18" spans="2:63" ht="15.6" x14ac:dyDescent="0.3">
      <c r="B18" s="562" t="s">
        <v>1</v>
      </c>
      <c r="C18" s="563" t="s">
        <v>413</v>
      </c>
      <c r="D18" s="563"/>
      <c r="E18" s="563"/>
      <c r="F18" s="563"/>
      <c r="G18" s="563"/>
      <c r="H18" s="563"/>
      <c r="I18" s="563"/>
      <c r="J18" s="563"/>
      <c r="K18" s="563"/>
      <c r="L18" s="563"/>
      <c r="M18" s="563"/>
      <c r="N18" s="563"/>
      <c r="O18" s="563"/>
      <c r="P18" s="563"/>
      <c r="Q18" s="563"/>
      <c r="R18" s="563"/>
      <c r="S18" s="563"/>
      <c r="T18" s="563"/>
      <c r="U18" s="563"/>
      <c r="V18" s="563"/>
      <c r="W18" s="563"/>
      <c r="X18" s="563"/>
      <c r="Y18" s="563"/>
      <c r="Z18" s="563"/>
      <c r="AA18" s="563"/>
      <c r="AB18" s="563"/>
      <c r="AC18" s="563"/>
      <c r="AD18" s="563"/>
      <c r="AE18" s="563"/>
      <c r="AF18" s="563"/>
      <c r="AG18" s="564" t="s">
        <v>414</v>
      </c>
      <c r="AH18" s="564"/>
      <c r="AI18" s="564"/>
      <c r="AJ18" s="564"/>
      <c r="AK18" s="564"/>
      <c r="AL18" s="564"/>
      <c r="AM18" s="564"/>
      <c r="AN18" s="564"/>
      <c r="AO18" s="564"/>
      <c r="AP18" s="564"/>
      <c r="AQ18" s="564"/>
      <c r="AR18" s="564"/>
      <c r="AS18" s="564"/>
      <c r="AT18" s="564"/>
      <c r="AU18" s="564"/>
      <c r="AV18" s="564"/>
      <c r="AW18" s="564"/>
      <c r="AX18" s="564"/>
      <c r="AY18" s="564"/>
      <c r="AZ18" s="564"/>
      <c r="BA18" s="564"/>
      <c r="BB18" s="564"/>
      <c r="BC18" s="564"/>
      <c r="BD18" s="564"/>
      <c r="BE18" s="564"/>
      <c r="BF18" s="564"/>
      <c r="BG18" s="564"/>
      <c r="BH18" s="564"/>
      <c r="BI18" s="564"/>
      <c r="BJ18" s="564"/>
      <c r="BK18" s="564"/>
    </row>
    <row r="19" spans="2:63" x14ac:dyDescent="0.3">
      <c r="B19" s="562"/>
      <c r="C19" s="172">
        <v>1</v>
      </c>
      <c r="D19" s="173">
        <v>2</v>
      </c>
      <c r="E19" s="173">
        <v>3</v>
      </c>
      <c r="F19" s="173">
        <v>4</v>
      </c>
      <c r="G19" s="173">
        <f t="shared" ref="G19:AF19" si="2">F19+1</f>
        <v>5</v>
      </c>
      <c r="H19" s="173">
        <f t="shared" si="2"/>
        <v>6</v>
      </c>
      <c r="I19" s="173">
        <f t="shared" si="2"/>
        <v>7</v>
      </c>
      <c r="J19" s="173">
        <f t="shared" si="2"/>
        <v>8</v>
      </c>
      <c r="K19" s="173">
        <f t="shared" si="2"/>
        <v>9</v>
      </c>
      <c r="L19" s="173">
        <f t="shared" si="2"/>
        <v>10</v>
      </c>
      <c r="M19" s="173">
        <f t="shared" si="2"/>
        <v>11</v>
      </c>
      <c r="N19" s="173">
        <f t="shared" si="2"/>
        <v>12</v>
      </c>
      <c r="O19" s="173">
        <f t="shared" si="2"/>
        <v>13</v>
      </c>
      <c r="P19" s="173">
        <f t="shared" si="2"/>
        <v>14</v>
      </c>
      <c r="Q19" s="173">
        <f t="shared" si="2"/>
        <v>15</v>
      </c>
      <c r="R19" s="173">
        <f t="shared" si="2"/>
        <v>16</v>
      </c>
      <c r="S19" s="173">
        <f t="shared" si="2"/>
        <v>17</v>
      </c>
      <c r="T19" s="173">
        <f t="shared" si="2"/>
        <v>18</v>
      </c>
      <c r="U19" s="173">
        <f t="shared" si="2"/>
        <v>19</v>
      </c>
      <c r="V19" s="173">
        <f t="shared" si="2"/>
        <v>20</v>
      </c>
      <c r="W19" s="173">
        <f t="shared" si="2"/>
        <v>21</v>
      </c>
      <c r="X19" s="173">
        <f t="shared" si="2"/>
        <v>22</v>
      </c>
      <c r="Y19" s="173">
        <f t="shared" si="2"/>
        <v>23</v>
      </c>
      <c r="Z19" s="173">
        <f t="shared" si="2"/>
        <v>24</v>
      </c>
      <c r="AA19" s="173">
        <f t="shared" si="2"/>
        <v>25</v>
      </c>
      <c r="AB19" s="173">
        <f t="shared" si="2"/>
        <v>26</v>
      </c>
      <c r="AC19" s="173">
        <f t="shared" si="2"/>
        <v>27</v>
      </c>
      <c r="AD19" s="173">
        <f t="shared" si="2"/>
        <v>28</v>
      </c>
      <c r="AE19" s="173">
        <f t="shared" si="2"/>
        <v>29</v>
      </c>
      <c r="AF19" s="177">
        <f t="shared" si="2"/>
        <v>30</v>
      </c>
      <c r="AG19" s="200">
        <v>1</v>
      </c>
      <c r="AH19" s="180">
        <f t="shared" ref="AH19:BK19" si="3">AG19+1</f>
        <v>2</v>
      </c>
      <c r="AI19" s="180">
        <f t="shared" si="3"/>
        <v>3</v>
      </c>
      <c r="AJ19" s="180">
        <f t="shared" si="3"/>
        <v>4</v>
      </c>
      <c r="AK19" s="180">
        <f t="shared" si="3"/>
        <v>5</v>
      </c>
      <c r="AL19" s="180">
        <f t="shared" si="3"/>
        <v>6</v>
      </c>
      <c r="AM19" s="180">
        <f t="shared" si="3"/>
        <v>7</v>
      </c>
      <c r="AN19" s="180">
        <f t="shared" si="3"/>
        <v>8</v>
      </c>
      <c r="AO19" s="180">
        <f t="shared" si="3"/>
        <v>9</v>
      </c>
      <c r="AP19" s="180">
        <f t="shared" si="3"/>
        <v>10</v>
      </c>
      <c r="AQ19" s="180">
        <f t="shared" si="3"/>
        <v>11</v>
      </c>
      <c r="AR19" s="180">
        <f t="shared" si="3"/>
        <v>12</v>
      </c>
      <c r="AS19" s="180">
        <f t="shared" si="3"/>
        <v>13</v>
      </c>
      <c r="AT19" s="180">
        <f t="shared" si="3"/>
        <v>14</v>
      </c>
      <c r="AU19" s="180">
        <f t="shared" si="3"/>
        <v>15</v>
      </c>
      <c r="AV19" s="180">
        <f t="shared" si="3"/>
        <v>16</v>
      </c>
      <c r="AW19" s="180">
        <f t="shared" si="3"/>
        <v>17</v>
      </c>
      <c r="AX19" s="180">
        <f t="shared" si="3"/>
        <v>18</v>
      </c>
      <c r="AY19" s="180">
        <f t="shared" si="3"/>
        <v>19</v>
      </c>
      <c r="AZ19" s="180">
        <f t="shared" si="3"/>
        <v>20</v>
      </c>
      <c r="BA19" s="180">
        <f t="shared" si="3"/>
        <v>21</v>
      </c>
      <c r="BB19" s="180">
        <f t="shared" si="3"/>
        <v>22</v>
      </c>
      <c r="BC19" s="180">
        <f t="shared" si="3"/>
        <v>23</v>
      </c>
      <c r="BD19" s="180">
        <f t="shared" si="3"/>
        <v>24</v>
      </c>
      <c r="BE19" s="180">
        <f t="shared" si="3"/>
        <v>25</v>
      </c>
      <c r="BF19" s="180">
        <f t="shared" si="3"/>
        <v>26</v>
      </c>
      <c r="BG19" s="180">
        <f t="shared" si="3"/>
        <v>27</v>
      </c>
      <c r="BH19" s="180">
        <f t="shared" si="3"/>
        <v>28</v>
      </c>
      <c r="BI19" s="180">
        <f t="shared" si="3"/>
        <v>29</v>
      </c>
      <c r="BJ19" s="180">
        <f t="shared" si="3"/>
        <v>30</v>
      </c>
      <c r="BK19" s="182">
        <f t="shared" si="3"/>
        <v>31</v>
      </c>
    </row>
    <row r="20" spans="2:63" x14ac:dyDescent="0.3">
      <c r="B20" s="572" t="s">
        <v>55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7"/>
      <c r="AG20" s="14"/>
      <c r="AH20" s="15"/>
      <c r="AI20" s="15"/>
      <c r="AJ20" s="10"/>
      <c r="AK20" s="10"/>
      <c r="AL20" s="10"/>
      <c r="AM20" s="10"/>
      <c r="AN20" s="10"/>
      <c r="AO20" s="10"/>
      <c r="AP20" s="10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7"/>
    </row>
    <row r="21" spans="2:63" x14ac:dyDescent="0.3">
      <c r="B21" s="572"/>
      <c r="C21" s="24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5"/>
      <c r="AG21" s="24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5"/>
    </row>
    <row r="22" spans="2:63" ht="15.75" customHeight="1" x14ac:dyDescent="0.3">
      <c r="B22" s="565" t="s">
        <v>8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27"/>
      <c r="AG22" s="26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27"/>
    </row>
    <row r="23" spans="2:63" x14ac:dyDescent="0.3">
      <c r="B23" s="565"/>
      <c r="C23" s="32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74"/>
      <c r="AG23" s="32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74"/>
    </row>
    <row r="24" spans="2:63" x14ac:dyDescent="0.3">
      <c r="B24" s="565"/>
      <c r="C24" s="32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74"/>
      <c r="AG24" s="32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74"/>
    </row>
    <row r="25" spans="2:63" x14ac:dyDescent="0.3">
      <c r="B25" s="565"/>
      <c r="C25" s="32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74"/>
      <c r="AG25" s="32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74"/>
    </row>
    <row r="26" spans="2:63" x14ac:dyDescent="0.3">
      <c r="B26" s="565"/>
      <c r="C26" s="24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5"/>
      <c r="AG26" s="24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5"/>
    </row>
    <row r="27" spans="2:63" x14ac:dyDescent="0.3">
      <c r="B27" s="572" t="s">
        <v>17</v>
      </c>
      <c r="C27" s="26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27"/>
      <c r="AG27" s="26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27"/>
    </row>
    <row r="28" spans="2:63" x14ac:dyDescent="0.3">
      <c r="B28" s="572"/>
      <c r="C28" s="40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41"/>
      <c r="AG28" s="40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41"/>
    </row>
    <row r="29" spans="2:63" ht="15.75" customHeight="1" x14ac:dyDescent="0.3">
      <c r="B29" s="572"/>
      <c r="C29" s="48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9"/>
      <c r="AG29" s="48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9"/>
    </row>
    <row r="30" spans="2:63" ht="15.75" customHeight="1" x14ac:dyDescent="0.3">
      <c r="B30" s="576" t="s">
        <v>382</v>
      </c>
      <c r="C30" s="26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27"/>
      <c r="AG30" s="26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27"/>
    </row>
    <row r="31" spans="2:63" x14ac:dyDescent="0.3">
      <c r="B31" s="576"/>
      <c r="C31" s="32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74"/>
      <c r="AG31" s="32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74"/>
    </row>
    <row r="32" spans="2:63" x14ac:dyDescent="0.3">
      <c r="B32" s="576"/>
      <c r="C32" s="66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7"/>
      <c r="AG32" s="66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7"/>
    </row>
    <row r="33" spans="2:61" ht="11.25" customHeight="1" x14ac:dyDescent="0.3"/>
    <row r="34" spans="2:61" ht="15.6" x14ac:dyDescent="0.3">
      <c r="B34" s="562" t="s">
        <v>1</v>
      </c>
      <c r="C34" s="563" t="s">
        <v>415</v>
      </c>
      <c r="D34" s="563"/>
      <c r="E34" s="563"/>
      <c r="F34" s="563"/>
      <c r="G34" s="563"/>
      <c r="H34" s="563"/>
      <c r="I34" s="563"/>
      <c r="J34" s="563"/>
      <c r="K34" s="563"/>
      <c r="L34" s="563"/>
      <c r="M34" s="563"/>
      <c r="N34" s="563"/>
      <c r="O34" s="563"/>
      <c r="P34" s="563"/>
      <c r="Q34" s="563"/>
      <c r="R34" s="563"/>
      <c r="S34" s="563"/>
      <c r="T34" s="563"/>
      <c r="U34" s="563"/>
      <c r="V34" s="563"/>
      <c r="W34" s="563"/>
      <c r="X34" s="563"/>
      <c r="Y34" s="563"/>
      <c r="Z34" s="563"/>
      <c r="AA34" s="563"/>
      <c r="AB34" s="563"/>
      <c r="AC34" s="563"/>
      <c r="AD34" s="563"/>
      <c r="AE34" s="563"/>
      <c r="AF34" s="563"/>
      <c r="AG34" s="563"/>
      <c r="AH34" s="564" t="s">
        <v>416</v>
      </c>
      <c r="AI34" s="564"/>
      <c r="AJ34" s="564"/>
      <c r="AK34" s="564"/>
      <c r="AL34" s="564"/>
      <c r="AM34" s="564"/>
      <c r="AN34" s="564"/>
      <c r="AO34" s="564"/>
      <c r="AP34" s="564"/>
      <c r="AQ34" s="564"/>
      <c r="AR34" s="564"/>
      <c r="AS34" s="564"/>
      <c r="AT34" s="564"/>
      <c r="AU34" s="564"/>
      <c r="AV34" s="564"/>
      <c r="AW34" s="564"/>
      <c r="AX34" s="564"/>
      <c r="AY34" s="564"/>
      <c r="AZ34" s="564"/>
      <c r="BA34" s="564"/>
      <c r="BB34" s="564"/>
      <c r="BC34" s="564"/>
      <c r="BD34" s="564"/>
      <c r="BE34" s="564"/>
      <c r="BF34" s="564"/>
      <c r="BG34" s="564"/>
      <c r="BH34" s="564"/>
      <c r="BI34" s="564"/>
    </row>
    <row r="35" spans="2:61" x14ac:dyDescent="0.3">
      <c r="B35" s="562"/>
      <c r="C35" s="172">
        <v>1</v>
      </c>
      <c r="D35" s="173">
        <f t="shared" ref="D35:I35" si="4">C35+1</f>
        <v>2</v>
      </c>
      <c r="E35" s="173">
        <f t="shared" si="4"/>
        <v>3</v>
      </c>
      <c r="F35" s="173">
        <f t="shared" si="4"/>
        <v>4</v>
      </c>
      <c r="G35" s="173">
        <f t="shared" si="4"/>
        <v>5</v>
      </c>
      <c r="H35" s="173">
        <f t="shared" si="4"/>
        <v>6</v>
      </c>
      <c r="I35" s="173">
        <f t="shared" si="4"/>
        <v>7</v>
      </c>
      <c r="J35" s="173">
        <v>8</v>
      </c>
      <c r="K35" s="173">
        <f t="shared" ref="K35:P35" si="5">J35+1</f>
        <v>9</v>
      </c>
      <c r="L35" s="173">
        <f t="shared" si="5"/>
        <v>10</v>
      </c>
      <c r="M35" s="173">
        <f t="shared" si="5"/>
        <v>11</v>
      </c>
      <c r="N35" s="173">
        <f t="shared" si="5"/>
        <v>12</v>
      </c>
      <c r="O35" s="173">
        <f t="shared" si="5"/>
        <v>13</v>
      </c>
      <c r="P35" s="173">
        <f t="shared" si="5"/>
        <v>14</v>
      </c>
      <c r="Q35" s="173">
        <v>15</v>
      </c>
      <c r="R35" s="173">
        <f t="shared" ref="R35:AG35" si="6">Q35+1</f>
        <v>16</v>
      </c>
      <c r="S35" s="173">
        <f t="shared" si="6"/>
        <v>17</v>
      </c>
      <c r="T35" s="173">
        <f t="shared" si="6"/>
        <v>18</v>
      </c>
      <c r="U35" s="173">
        <f t="shared" si="6"/>
        <v>19</v>
      </c>
      <c r="V35" s="173">
        <f t="shared" si="6"/>
        <v>20</v>
      </c>
      <c r="W35" s="173">
        <f t="shared" si="6"/>
        <v>21</v>
      </c>
      <c r="X35" s="173">
        <f t="shared" si="6"/>
        <v>22</v>
      </c>
      <c r="Y35" s="173">
        <f t="shared" si="6"/>
        <v>23</v>
      </c>
      <c r="Z35" s="173">
        <f t="shared" si="6"/>
        <v>24</v>
      </c>
      <c r="AA35" s="173">
        <f t="shared" si="6"/>
        <v>25</v>
      </c>
      <c r="AB35" s="173">
        <f t="shared" si="6"/>
        <v>26</v>
      </c>
      <c r="AC35" s="173">
        <f t="shared" si="6"/>
        <v>27</v>
      </c>
      <c r="AD35" s="173">
        <f t="shared" si="6"/>
        <v>28</v>
      </c>
      <c r="AE35" s="173">
        <f t="shared" si="6"/>
        <v>29</v>
      </c>
      <c r="AF35" s="173">
        <f t="shared" si="6"/>
        <v>30</v>
      </c>
      <c r="AG35" s="177">
        <f t="shared" si="6"/>
        <v>31</v>
      </c>
      <c r="AH35" s="202">
        <v>1</v>
      </c>
      <c r="AI35" s="180">
        <f t="shared" ref="AI35:BI35" si="7">AH35+1</f>
        <v>2</v>
      </c>
      <c r="AJ35" s="180">
        <f t="shared" si="7"/>
        <v>3</v>
      </c>
      <c r="AK35" s="180">
        <f t="shared" si="7"/>
        <v>4</v>
      </c>
      <c r="AL35" s="180">
        <f t="shared" si="7"/>
        <v>5</v>
      </c>
      <c r="AM35" s="180">
        <f t="shared" si="7"/>
        <v>6</v>
      </c>
      <c r="AN35" s="180">
        <f t="shared" si="7"/>
        <v>7</v>
      </c>
      <c r="AO35" s="180">
        <f t="shared" si="7"/>
        <v>8</v>
      </c>
      <c r="AP35" s="180">
        <f t="shared" si="7"/>
        <v>9</v>
      </c>
      <c r="AQ35" s="180">
        <f t="shared" si="7"/>
        <v>10</v>
      </c>
      <c r="AR35" s="180">
        <f t="shared" si="7"/>
        <v>11</v>
      </c>
      <c r="AS35" s="180">
        <f t="shared" si="7"/>
        <v>12</v>
      </c>
      <c r="AT35" s="180">
        <f t="shared" si="7"/>
        <v>13</v>
      </c>
      <c r="AU35" s="180">
        <f t="shared" si="7"/>
        <v>14</v>
      </c>
      <c r="AV35" s="180">
        <f t="shared" si="7"/>
        <v>15</v>
      </c>
      <c r="AW35" s="180">
        <f t="shared" si="7"/>
        <v>16</v>
      </c>
      <c r="AX35" s="180">
        <f t="shared" si="7"/>
        <v>17</v>
      </c>
      <c r="AY35" s="180">
        <f t="shared" si="7"/>
        <v>18</v>
      </c>
      <c r="AZ35" s="180">
        <f t="shared" si="7"/>
        <v>19</v>
      </c>
      <c r="BA35" s="180">
        <f t="shared" si="7"/>
        <v>20</v>
      </c>
      <c r="BB35" s="180">
        <f t="shared" si="7"/>
        <v>21</v>
      </c>
      <c r="BC35" s="180">
        <f t="shared" si="7"/>
        <v>22</v>
      </c>
      <c r="BD35" s="180">
        <f t="shared" si="7"/>
        <v>23</v>
      </c>
      <c r="BE35" s="180">
        <f t="shared" si="7"/>
        <v>24</v>
      </c>
      <c r="BF35" s="180">
        <f t="shared" si="7"/>
        <v>25</v>
      </c>
      <c r="BG35" s="180">
        <f t="shared" si="7"/>
        <v>26</v>
      </c>
      <c r="BH35" s="180">
        <f t="shared" si="7"/>
        <v>27</v>
      </c>
      <c r="BI35" s="182">
        <f t="shared" si="7"/>
        <v>28</v>
      </c>
    </row>
    <row r="36" spans="2:61" x14ac:dyDescent="0.3">
      <c r="B36" s="572" t="s">
        <v>55</v>
      </c>
      <c r="C36" s="2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27"/>
      <c r="AH36" s="9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27"/>
    </row>
    <row r="37" spans="2:61" x14ac:dyDescent="0.3">
      <c r="B37" s="572"/>
      <c r="C37" s="24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5"/>
      <c r="AH37" s="19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5"/>
    </row>
    <row r="38" spans="2:61" ht="15.75" customHeight="1" x14ac:dyDescent="0.3">
      <c r="B38" s="565" t="s">
        <v>8</v>
      </c>
      <c r="C38" s="2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27"/>
      <c r="AH38" s="9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27"/>
    </row>
    <row r="39" spans="2:61" x14ac:dyDescent="0.3">
      <c r="B39" s="565"/>
      <c r="C39" s="32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74"/>
      <c r="AH39" s="28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74"/>
    </row>
    <row r="40" spans="2:61" x14ac:dyDescent="0.3">
      <c r="B40" s="565"/>
      <c r="C40" s="32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74"/>
      <c r="AH40" s="28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74"/>
    </row>
    <row r="41" spans="2:61" x14ac:dyDescent="0.3">
      <c r="B41" s="565"/>
      <c r="C41" s="32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74"/>
      <c r="AH41" s="28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74"/>
    </row>
    <row r="42" spans="2:61" x14ac:dyDescent="0.3">
      <c r="B42" s="565"/>
      <c r="C42" s="24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5"/>
      <c r="AH42" s="19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5"/>
    </row>
    <row r="43" spans="2:61" x14ac:dyDescent="0.3">
      <c r="B43" s="572" t="s">
        <v>17</v>
      </c>
      <c r="C43" s="26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27"/>
      <c r="AH43" s="9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27"/>
    </row>
    <row r="44" spans="2:61" x14ac:dyDescent="0.3">
      <c r="B44" s="572"/>
      <c r="C44" s="40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1"/>
      <c r="AH44" s="36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41"/>
    </row>
    <row r="45" spans="2:61" ht="15.6" x14ac:dyDescent="0.3">
      <c r="B45" s="572"/>
      <c r="C45" s="48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9"/>
      <c r="AH45" s="43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9"/>
    </row>
    <row r="46" spans="2:61" ht="15.75" customHeight="1" x14ac:dyDescent="0.3">
      <c r="B46" s="576" t="s">
        <v>382</v>
      </c>
      <c r="C46" s="26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27"/>
      <c r="AH46" s="9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27"/>
    </row>
    <row r="47" spans="2:61" x14ac:dyDescent="0.3">
      <c r="B47" s="576"/>
      <c r="C47" s="32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74"/>
      <c r="AH47" s="28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74"/>
    </row>
    <row r="48" spans="2:61" x14ac:dyDescent="0.3">
      <c r="B48" s="576"/>
      <c r="C48" s="66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7"/>
      <c r="AH48" s="59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7"/>
    </row>
    <row r="49" spans="2:63" s="2" customFormat="1" ht="17.25" customHeight="1" x14ac:dyDescent="0.3">
      <c r="B49" s="560" t="s">
        <v>410</v>
      </c>
      <c r="C49" s="560"/>
      <c r="D49" s="560"/>
      <c r="E49" s="560"/>
      <c r="F49" s="560"/>
      <c r="G49" s="560"/>
      <c r="H49" s="560"/>
      <c r="I49" s="560"/>
      <c r="J49" s="560"/>
      <c r="K49" s="560"/>
      <c r="L49" s="560"/>
      <c r="M49" s="560"/>
      <c r="N49" s="560"/>
      <c r="O49" s="560"/>
      <c r="P49" s="560"/>
      <c r="Q49" s="560"/>
      <c r="R49" s="560"/>
      <c r="S49" s="560"/>
      <c r="T49" s="560"/>
      <c r="U49" s="560"/>
      <c r="V49" s="560"/>
      <c r="W49" s="560"/>
      <c r="X49" s="560"/>
      <c r="Y49" s="560"/>
      <c r="Z49" s="560"/>
      <c r="AA49" s="560"/>
      <c r="AB49" s="560"/>
      <c r="AC49" s="560"/>
      <c r="AD49" s="560"/>
      <c r="AE49" s="560"/>
      <c r="AF49" s="560"/>
      <c r="AG49" s="560"/>
      <c r="AH49" s="560"/>
      <c r="AI49" s="560"/>
      <c r="AJ49" s="560"/>
      <c r="AK49" s="560"/>
      <c r="AL49" s="560"/>
      <c r="AM49" s="560"/>
      <c r="AN49" s="560"/>
      <c r="AO49" s="560"/>
      <c r="AP49" s="560"/>
      <c r="AQ49" s="560"/>
      <c r="AR49" s="560"/>
      <c r="AS49" s="560"/>
      <c r="AT49" s="560"/>
      <c r="AU49" s="560"/>
      <c r="AV49" s="560"/>
      <c r="AW49" s="560"/>
      <c r="AX49" s="560"/>
      <c r="AY49" s="560"/>
      <c r="AZ49" s="560"/>
      <c r="BA49" s="560"/>
      <c r="BB49" s="560"/>
      <c r="BC49" s="560"/>
      <c r="BD49" s="560"/>
      <c r="BE49" s="560"/>
      <c r="BF49" s="560"/>
      <c r="BG49" s="560"/>
      <c r="BH49" s="560"/>
      <c r="BI49" s="560"/>
      <c r="BJ49" s="560"/>
      <c r="BK49" s="560"/>
    </row>
    <row r="50" spans="2:63" ht="15.6" x14ac:dyDescent="0.3">
      <c r="B50" s="562" t="s">
        <v>1</v>
      </c>
      <c r="C50" s="564" t="s">
        <v>417</v>
      </c>
      <c r="D50" s="564"/>
      <c r="E50" s="564"/>
      <c r="F50" s="564"/>
      <c r="G50" s="564"/>
      <c r="H50" s="564"/>
      <c r="I50" s="564"/>
      <c r="J50" s="564"/>
      <c r="K50" s="564"/>
      <c r="L50" s="564"/>
      <c r="M50" s="564"/>
      <c r="N50" s="564"/>
      <c r="O50" s="564"/>
      <c r="P50" s="564"/>
      <c r="Q50" s="564"/>
      <c r="R50" s="564"/>
      <c r="S50" s="564"/>
      <c r="T50" s="564"/>
      <c r="U50" s="564"/>
      <c r="V50" s="564"/>
      <c r="W50" s="564"/>
      <c r="X50" s="564"/>
      <c r="Y50" s="564"/>
      <c r="Z50" s="564"/>
      <c r="AA50" s="564"/>
      <c r="AB50" s="564"/>
      <c r="AC50" s="564"/>
      <c r="AD50" s="564"/>
      <c r="AE50" s="564"/>
      <c r="AF50" s="564"/>
      <c r="AG50" s="564"/>
      <c r="AH50" s="564" t="s">
        <v>418</v>
      </c>
      <c r="AI50" s="564"/>
      <c r="AJ50" s="564"/>
      <c r="AK50" s="564"/>
      <c r="AL50" s="564"/>
      <c r="AM50" s="564"/>
      <c r="AN50" s="564"/>
      <c r="AO50" s="564"/>
      <c r="AP50" s="564"/>
      <c r="AQ50" s="564"/>
      <c r="AR50" s="564"/>
      <c r="AS50" s="564"/>
      <c r="AT50" s="564"/>
      <c r="AU50" s="564"/>
      <c r="AV50" s="564"/>
      <c r="AW50" s="564"/>
      <c r="AX50" s="564"/>
      <c r="AY50" s="564"/>
      <c r="AZ50" s="564"/>
      <c r="BA50" s="564"/>
      <c r="BB50" s="564"/>
      <c r="BC50" s="564"/>
      <c r="BD50" s="564"/>
      <c r="BE50" s="564"/>
      <c r="BF50" s="564"/>
      <c r="BG50" s="564"/>
      <c r="BH50" s="564"/>
      <c r="BI50" s="564"/>
      <c r="BJ50" s="564"/>
      <c r="BK50" s="564"/>
    </row>
    <row r="51" spans="2:63" x14ac:dyDescent="0.3">
      <c r="B51" s="562"/>
      <c r="C51" s="172">
        <v>1</v>
      </c>
      <c r="D51" s="173">
        <f t="shared" ref="D51:AG51" si="8">C51+1</f>
        <v>2</v>
      </c>
      <c r="E51" s="173">
        <f t="shared" si="8"/>
        <v>3</v>
      </c>
      <c r="F51" s="173">
        <f t="shared" si="8"/>
        <v>4</v>
      </c>
      <c r="G51" s="173">
        <f t="shared" si="8"/>
        <v>5</v>
      </c>
      <c r="H51" s="173">
        <f t="shared" si="8"/>
        <v>6</v>
      </c>
      <c r="I51" s="173">
        <f t="shared" si="8"/>
        <v>7</v>
      </c>
      <c r="J51" s="173">
        <f t="shared" si="8"/>
        <v>8</v>
      </c>
      <c r="K51" s="173">
        <f t="shared" si="8"/>
        <v>9</v>
      </c>
      <c r="L51" s="173">
        <f t="shared" si="8"/>
        <v>10</v>
      </c>
      <c r="M51" s="173">
        <f t="shared" si="8"/>
        <v>11</v>
      </c>
      <c r="N51" s="173">
        <f t="shared" si="8"/>
        <v>12</v>
      </c>
      <c r="O51" s="173">
        <f t="shared" si="8"/>
        <v>13</v>
      </c>
      <c r="P51" s="173">
        <f t="shared" si="8"/>
        <v>14</v>
      </c>
      <c r="Q51" s="173">
        <f t="shared" si="8"/>
        <v>15</v>
      </c>
      <c r="R51" s="173">
        <f t="shared" si="8"/>
        <v>16</v>
      </c>
      <c r="S51" s="173">
        <f t="shared" si="8"/>
        <v>17</v>
      </c>
      <c r="T51" s="173">
        <f t="shared" si="8"/>
        <v>18</v>
      </c>
      <c r="U51" s="173">
        <f t="shared" si="8"/>
        <v>19</v>
      </c>
      <c r="V51" s="173">
        <f t="shared" si="8"/>
        <v>20</v>
      </c>
      <c r="W51" s="173">
        <f t="shared" si="8"/>
        <v>21</v>
      </c>
      <c r="X51" s="173">
        <f t="shared" si="8"/>
        <v>22</v>
      </c>
      <c r="Y51" s="173">
        <f t="shared" si="8"/>
        <v>23</v>
      </c>
      <c r="Z51" s="173">
        <f t="shared" si="8"/>
        <v>24</v>
      </c>
      <c r="AA51" s="173">
        <f t="shared" si="8"/>
        <v>25</v>
      </c>
      <c r="AB51" s="173">
        <f t="shared" si="8"/>
        <v>26</v>
      </c>
      <c r="AC51" s="173">
        <f t="shared" si="8"/>
        <v>27</v>
      </c>
      <c r="AD51" s="173">
        <f t="shared" si="8"/>
        <v>28</v>
      </c>
      <c r="AE51" s="173">
        <f t="shared" si="8"/>
        <v>29</v>
      </c>
      <c r="AF51" s="173">
        <f t="shared" si="8"/>
        <v>30</v>
      </c>
      <c r="AG51" s="177">
        <f t="shared" si="8"/>
        <v>31</v>
      </c>
      <c r="AH51" s="200">
        <v>1</v>
      </c>
      <c r="AI51" s="180">
        <f t="shared" ref="AI51:BJ51" si="9">AH51+1</f>
        <v>2</v>
      </c>
      <c r="AJ51" s="180">
        <f t="shared" si="9"/>
        <v>3</v>
      </c>
      <c r="AK51" s="180">
        <f t="shared" si="9"/>
        <v>4</v>
      </c>
      <c r="AL51" s="180">
        <f t="shared" si="9"/>
        <v>5</v>
      </c>
      <c r="AM51" s="180">
        <f t="shared" si="9"/>
        <v>6</v>
      </c>
      <c r="AN51" s="180">
        <f t="shared" si="9"/>
        <v>7</v>
      </c>
      <c r="AO51" s="180">
        <f t="shared" si="9"/>
        <v>8</v>
      </c>
      <c r="AP51" s="180">
        <f t="shared" si="9"/>
        <v>9</v>
      </c>
      <c r="AQ51" s="180">
        <f t="shared" si="9"/>
        <v>10</v>
      </c>
      <c r="AR51" s="180">
        <f t="shared" si="9"/>
        <v>11</v>
      </c>
      <c r="AS51" s="180">
        <f t="shared" si="9"/>
        <v>12</v>
      </c>
      <c r="AT51" s="180">
        <f t="shared" si="9"/>
        <v>13</v>
      </c>
      <c r="AU51" s="180">
        <f t="shared" si="9"/>
        <v>14</v>
      </c>
      <c r="AV51" s="180">
        <f t="shared" si="9"/>
        <v>15</v>
      </c>
      <c r="AW51" s="180">
        <f t="shared" si="9"/>
        <v>16</v>
      </c>
      <c r="AX51" s="180">
        <f t="shared" si="9"/>
        <v>17</v>
      </c>
      <c r="AY51" s="180">
        <f t="shared" si="9"/>
        <v>18</v>
      </c>
      <c r="AZ51" s="180">
        <f t="shared" si="9"/>
        <v>19</v>
      </c>
      <c r="BA51" s="180">
        <f t="shared" si="9"/>
        <v>20</v>
      </c>
      <c r="BB51" s="180">
        <f t="shared" si="9"/>
        <v>21</v>
      </c>
      <c r="BC51" s="180">
        <f t="shared" si="9"/>
        <v>22</v>
      </c>
      <c r="BD51" s="180">
        <f t="shared" si="9"/>
        <v>23</v>
      </c>
      <c r="BE51" s="180">
        <f t="shared" si="9"/>
        <v>24</v>
      </c>
      <c r="BF51" s="180">
        <f t="shared" si="9"/>
        <v>25</v>
      </c>
      <c r="BG51" s="180">
        <f t="shared" si="9"/>
        <v>26</v>
      </c>
      <c r="BH51" s="180">
        <f t="shared" si="9"/>
        <v>27</v>
      </c>
      <c r="BI51" s="180">
        <f t="shared" si="9"/>
        <v>28</v>
      </c>
      <c r="BJ51" s="180">
        <f t="shared" si="9"/>
        <v>29</v>
      </c>
      <c r="BK51" s="182">
        <v>30</v>
      </c>
    </row>
    <row r="52" spans="2:63" x14ac:dyDescent="0.3">
      <c r="B52" s="572" t="s">
        <v>55</v>
      </c>
      <c r="C52" s="14"/>
      <c r="D52" s="15"/>
      <c r="E52" s="15"/>
      <c r="F52" s="10"/>
      <c r="G52" s="10"/>
      <c r="H52" s="10"/>
      <c r="I52" s="10"/>
      <c r="J52" s="10"/>
      <c r="K52" s="10"/>
      <c r="L52" s="10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7"/>
      <c r="AH52" s="26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27"/>
    </row>
    <row r="53" spans="2:63" x14ac:dyDescent="0.3">
      <c r="B53" s="572"/>
      <c r="C53" s="24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5"/>
      <c r="AH53" s="24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5"/>
    </row>
    <row r="54" spans="2:63" ht="15.75" customHeight="1" x14ac:dyDescent="0.3">
      <c r="B54" s="565" t="s">
        <v>8</v>
      </c>
      <c r="C54" s="26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27"/>
      <c r="AH54" s="26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27"/>
    </row>
    <row r="55" spans="2:63" x14ac:dyDescent="0.3">
      <c r="B55" s="565"/>
      <c r="C55" s="32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74"/>
      <c r="AH55" s="32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74"/>
    </row>
    <row r="56" spans="2:63" x14ac:dyDescent="0.3">
      <c r="B56" s="565"/>
      <c r="C56" s="32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74"/>
      <c r="AH56" s="32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74"/>
    </row>
    <row r="57" spans="2:63" x14ac:dyDescent="0.3">
      <c r="B57" s="565"/>
      <c r="C57" s="32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74"/>
      <c r="AH57" s="32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74"/>
    </row>
    <row r="58" spans="2:63" x14ac:dyDescent="0.3">
      <c r="B58" s="565"/>
      <c r="C58" s="24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5"/>
      <c r="AH58" s="24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5"/>
    </row>
    <row r="59" spans="2:63" x14ac:dyDescent="0.3">
      <c r="B59" s="572" t="s">
        <v>17</v>
      </c>
      <c r="C59" s="26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27"/>
      <c r="AH59" s="26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27"/>
    </row>
    <row r="60" spans="2:63" x14ac:dyDescent="0.3">
      <c r="B60" s="572"/>
      <c r="C60" s="40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41"/>
      <c r="AH60" s="40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41"/>
    </row>
    <row r="61" spans="2:63" ht="15.6" x14ac:dyDescent="0.3">
      <c r="B61" s="572"/>
      <c r="C61" s="48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9"/>
      <c r="AH61" s="48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9"/>
    </row>
    <row r="62" spans="2:63" ht="15.75" customHeight="1" x14ac:dyDescent="0.3">
      <c r="B62" s="576" t="s">
        <v>382</v>
      </c>
      <c r="C62" s="26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27"/>
      <c r="AH62" s="26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27"/>
    </row>
    <row r="63" spans="2:63" x14ac:dyDescent="0.3">
      <c r="B63" s="576"/>
      <c r="C63" s="32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74"/>
      <c r="AH63" s="32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74"/>
    </row>
    <row r="64" spans="2:63" x14ac:dyDescent="0.3">
      <c r="B64" s="576"/>
      <c r="C64" s="66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7"/>
      <c r="AH64" s="66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7"/>
    </row>
    <row r="65" spans="2:63" ht="11.25" customHeight="1" x14ac:dyDescent="0.3"/>
    <row r="66" spans="2:63" ht="15.6" x14ac:dyDescent="0.3">
      <c r="B66" s="562" t="s">
        <v>1</v>
      </c>
      <c r="C66" s="563" t="s">
        <v>419</v>
      </c>
      <c r="D66" s="563"/>
      <c r="E66" s="563"/>
      <c r="F66" s="563"/>
      <c r="G66" s="563"/>
      <c r="H66" s="563"/>
      <c r="I66" s="563"/>
      <c r="J66" s="563"/>
      <c r="K66" s="563"/>
      <c r="L66" s="563"/>
      <c r="M66" s="563"/>
      <c r="N66" s="563"/>
      <c r="O66" s="563"/>
      <c r="P66" s="563"/>
      <c r="Q66" s="563"/>
      <c r="R66" s="563"/>
      <c r="S66" s="563"/>
      <c r="T66" s="563"/>
      <c r="U66" s="563"/>
      <c r="V66" s="563"/>
      <c r="W66" s="563"/>
      <c r="X66" s="563"/>
      <c r="Y66" s="563"/>
      <c r="Z66" s="563"/>
      <c r="AA66" s="563"/>
      <c r="AB66" s="563"/>
      <c r="AC66" s="563"/>
      <c r="AD66" s="563"/>
      <c r="AE66" s="563"/>
      <c r="AF66" s="563"/>
      <c r="AG66" s="563"/>
      <c r="AH66" s="564" t="s">
        <v>420</v>
      </c>
      <c r="AI66" s="564"/>
      <c r="AJ66" s="564"/>
      <c r="AK66" s="564"/>
      <c r="AL66" s="564"/>
      <c r="AM66" s="564"/>
      <c r="AN66" s="564"/>
      <c r="AO66" s="564"/>
      <c r="AP66" s="564"/>
      <c r="AQ66" s="564"/>
      <c r="AR66" s="564"/>
      <c r="AS66" s="564"/>
      <c r="AT66" s="564"/>
      <c r="AU66" s="564"/>
      <c r="AV66" s="564"/>
      <c r="AW66" s="564"/>
      <c r="AX66" s="564"/>
      <c r="AY66" s="564"/>
      <c r="AZ66" s="564"/>
      <c r="BA66" s="564"/>
      <c r="BB66" s="564"/>
      <c r="BC66" s="564"/>
      <c r="BD66" s="564"/>
      <c r="BE66" s="564"/>
      <c r="BF66" s="564"/>
      <c r="BG66" s="564"/>
      <c r="BH66" s="564"/>
      <c r="BI66" s="564"/>
      <c r="BJ66" s="564"/>
      <c r="BK66" s="564"/>
    </row>
    <row r="67" spans="2:63" x14ac:dyDescent="0.3">
      <c r="B67" s="562"/>
      <c r="C67" s="172">
        <v>1</v>
      </c>
      <c r="D67" s="173">
        <f t="shared" ref="D67:I67" si="10">C67+1</f>
        <v>2</v>
      </c>
      <c r="E67" s="173">
        <f t="shared" si="10"/>
        <v>3</v>
      </c>
      <c r="F67" s="173">
        <f t="shared" si="10"/>
        <v>4</v>
      </c>
      <c r="G67" s="173">
        <f t="shared" si="10"/>
        <v>5</v>
      </c>
      <c r="H67" s="173">
        <f t="shared" si="10"/>
        <v>6</v>
      </c>
      <c r="I67" s="173">
        <f t="shared" si="10"/>
        <v>7</v>
      </c>
      <c r="J67" s="173">
        <v>8</v>
      </c>
      <c r="K67" s="173">
        <f t="shared" ref="K67:P67" si="11">J67+1</f>
        <v>9</v>
      </c>
      <c r="L67" s="173">
        <f t="shared" si="11"/>
        <v>10</v>
      </c>
      <c r="M67" s="173">
        <f t="shared" si="11"/>
        <v>11</v>
      </c>
      <c r="N67" s="173">
        <f t="shared" si="11"/>
        <v>12</v>
      </c>
      <c r="O67" s="173">
        <f t="shared" si="11"/>
        <v>13</v>
      </c>
      <c r="P67" s="173">
        <f t="shared" si="11"/>
        <v>14</v>
      </c>
      <c r="Q67" s="173">
        <v>15</v>
      </c>
      <c r="R67" s="173">
        <f t="shared" ref="R67:AG67" si="12">Q67+1</f>
        <v>16</v>
      </c>
      <c r="S67" s="173">
        <f t="shared" si="12"/>
        <v>17</v>
      </c>
      <c r="T67" s="173">
        <f t="shared" si="12"/>
        <v>18</v>
      </c>
      <c r="U67" s="173">
        <f t="shared" si="12"/>
        <v>19</v>
      </c>
      <c r="V67" s="173">
        <f t="shared" si="12"/>
        <v>20</v>
      </c>
      <c r="W67" s="173">
        <f t="shared" si="12"/>
        <v>21</v>
      </c>
      <c r="X67" s="173">
        <f t="shared" si="12"/>
        <v>22</v>
      </c>
      <c r="Y67" s="173">
        <f t="shared" si="12"/>
        <v>23</v>
      </c>
      <c r="Z67" s="173">
        <f t="shared" si="12"/>
        <v>24</v>
      </c>
      <c r="AA67" s="173">
        <f t="shared" si="12"/>
        <v>25</v>
      </c>
      <c r="AB67" s="173">
        <f t="shared" si="12"/>
        <v>26</v>
      </c>
      <c r="AC67" s="173">
        <f t="shared" si="12"/>
        <v>27</v>
      </c>
      <c r="AD67" s="173">
        <f t="shared" si="12"/>
        <v>28</v>
      </c>
      <c r="AE67" s="173">
        <f t="shared" si="12"/>
        <v>29</v>
      </c>
      <c r="AF67" s="173">
        <f t="shared" si="12"/>
        <v>30</v>
      </c>
      <c r="AG67" s="177">
        <f t="shared" si="12"/>
        <v>31</v>
      </c>
      <c r="AH67" s="200">
        <v>1</v>
      </c>
      <c r="AI67" s="180">
        <f t="shared" ref="AI67:BK67" si="13">AH67+1</f>
        <v>2</v>
      </c>
      <c r="AJ67" s="180">
        <f t="shared" si="13"/>
        <v>3</v>
      </c>
      <c r="AK67" s="180">
        <f t="shared" si="13"/>
        <v>4</v>
      </c>
      <c r="AL67" s="180">
        <f t="shared" si="13"/>
        <v>5</v>
      </c>
      <c r="AM67" s="180">
        <f t="shared" si="13"/>
        <v>6</v>
      </c>
      <c r="AN67" s="180">
        <f t="shared" si="13"/>
        <v>7</v>
      </c>
      <c r="AO67" s="180">
        <f t="shared" si="13"/>
        <v>8</v>
      </c>
      <c r="AP67" s="180">
        <f t="shared" si="13"/>
        <v>9</v>
      </c>
      <c r="AQ67" s="180">
        <f t="shared" si="13"/>
        <v>10</v>
      </c>
      <c r="AR67" s="180">
        <f t="shared" si="13"/>
        <v>11</v>
      </c>
      <c r="AS67" s="180">
        <f t="shared" si="13"/>
        <v>12</v>
      </c>
      <c r="AT67" s="180">
        <f t="shared" si="13"/>
        <v>13</v>
      </c>
      <c r="AU67" s="180">
        <f t="shared" si="13"/>
        <v>14</v>
      </c>
      <c r="AV67" s="180">
        <f t="shared" si="13"/>
        <v>15</v>
      </c>
      <c r="AW67" s="180">
        <f t="shared" si="13"/>
        <v>16</v>
      </c>
      <c r="AX67" s="180">
        <f t="shared" si="13"/>
        <v>17</v>
      </c>
      <c r="AY67" s="180">
        <f t="shared" si="13"/>
        <v>18</v>
      </c>
      <c r="AZ67" s="180">
        <f t="shared" si="13"/>
        <v>19</v>
      </c>
      <c r="BA67" s="180">
        <f t="shared" si="13"/>
        <v>20</v>
      </c>
      <c r="BB67" s="180">
        <f t="shared" si="13"/>
        <v>21</v>
      </c>
      <c r="BC67" s="180">
        <f t="shared" si="13"/>
        <v>22</v>
      </c>
      <c r="BD67" s="180">
        <f t="shared" si="13"/>
        <v>23</v>
      </c>
      <c r="BE67" s="180">
        <f t="shared" si="13"/>
        <v>24</v>
      </c>
      <c r="BF67" s="180">
        <f t="shared" si="13"/>
        <v>25</v>
      </c>
      <c r="BG67" s="180">
        <f t="shared" si="13"/>
        <v>26</v>
      </c>
      <c r="BH67" s="180">
        <f t="shared" si="13"/>
        <v>27</v>
      </c>
      <c r="BI67" s="180">
        <f t="shared" si="13"/>
        <v>28</v>
      </c>
      <c r="BJ67" s="180">
        <f t="shared" si="13"/>
        <v>29</v>
      </c>
      <c r="BK67" s="182">
        <f t="shared" si="13"/>
        <v>30</v>
      </c>
    </row>
    <row r="68" spans="2:63" x14ac:dyDescent="0.3">
      <c r="B68" s="572" t="s">
        <v>55</v>
      </c>
      <c r="C68" s="14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0"/>
      <c r="AG68" s="17"/>
      <c r="AH68" s="14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7"/>
    </row>
    <row r="69" spans="2:63" x14ac:dyDescent="0.3">
      <c r="B69" s="572"/>
      <c r="C69" s="24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5"/>
      <c r="AH69" s="24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5"/>
    </row>
    <row r="70" spans="2:63" ht="15.75" customHeight="1" x14ac:dyDescent="0.3">
      <c r="B70" s="565" t="s">
        <v>8</v>
      </c>
      <c r="C70" s="26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27"/>
      <c r="AH70" s="26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27"/>
    </row>
    <row r="71" spans="2:63" x14ac:dyDescent="0.3">
      <c r="B71" s="565"/>
      <c r="C71" s="14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7"/>
      <c r="AH71" s="14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7"/>
    </row>
    <row r="72" spans="2:63" x14ac:dyDescent="0.3">
      <c r="B72" s="565"/>
      <c r="C72" s="14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7"/>
      <c r="AH72" s="14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7"/>
    </row>
    <row r="73" spans="2:63" x14ac:dyDescent="0.3">
      <c r="B73" s="565"/>
      <c r="C73" s="14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7"/>
      <c r="AH73" s="14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7"/>
    </row>
    <row r="74" spans="2:63" x14ac:dyDescent="0.3">
      <c r="B74" s="565"/>
      <c r="C74" s="32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74"/>
      <c r="AH74" s="32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74"/>
    </row>
    <row r="75" spans="2:63" x14ac:dyDescent="0.3">
      <c r="B75" s="565"/>
      <c r="C75" s="32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74"/>
      <c r="AH75" s="32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74"/>
    </row>
    <row r="76" spans="2:63" x14ac:dyDescent="0.3">
      <c r="B76" s="565"/>
      <c r="C76" s="32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74"/>
      <c r="AH76" s="32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74"/>
    </row>
    <row r="77" spans="2:63" x14ac:dyDescent="0.3">
      <c r="B77" s="565"/>
      <c r="C77" s="32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74"/>
      <c r="AH77" s="32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74"/>
    </row>
    <row r="78" spans="2:63" x14ac:dyDescent="0.3">
      <c r="B78" s="565"/>
      <c r="C78" s="24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5"/>
      <c r="AH78" s="24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5"/>
    </row>
    <row r="79" spans="2:63" x14ac:dyDescent="0.3">
      <c r="B79" s="572" t="s">
        <v>17</v>
      </c>
      <c r="C79" s="26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27"/>
      <c r="AH79" s="26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27"/>
    </row>
    <row r="80" spans="2:63" x14ac:dyDescent="0.3">
      <c r="B80" s="572"/>
      <c r="C80" s="40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1"/>
      <c r="AH80" s="40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41"/>
    </row>
    <row r="81" spans="2:64" ht="15.6" x14ac:dyDescent="0.3">
      <c r="B81" s="572"/>
      <c r="C81" s="48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9"/>
      <c r="AH81" s="48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9"/>
    </row>
    <row r="82" spans="2:64" ht="15.75" customHeight="1" x14ac:dyDescent="0.3">
      <c r="B82" s="576" t="s">
        <v>382</v>
      </c>
      <c r="C82" s="26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27"/>
      <c r="AH82" s="26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27"/>
    </row>
    <row r="83" spans="2:64" x14ac:dyDescent="0.3">
      <c r="B83" s="576"/>
      <c r="C83" s="1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7"/>
      <c r="AH83" s="14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7"/>
    </row>
    <row r="84" spans="2:64" x14ac:dyDescent="0.3">
      <c r="B84" s="576"/>
      <c r="C84" s="32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74"/>
      <c r="AH84" s="32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74"/>
    </row>
    <row r="85" spans="2:64" x14ac:dyDescent="0.3">
      <c r="B85" s="576"/>
      <c r="C85" s="66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7"/>
      <c r="AH85" s="66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7"/>
    </row>
    <row r="86" spans="2:64" ht="11.25" customHeight="1" x14ac:dyDescent="0.3"/>
    <row r="87" spans="2:64" ht="15.6" x14ac:dyDescent="0.3">
      <c r="B87" s="562" t="s">
        <v>1</v>
      </c>
      <c r="C87" s="564" t="s">
        <v>421</v>
      </c>
      <c r="D87" s="564"/>
      <c r="E87" s="564"/>
      <c r="F87" s="564"/>
      <c r="G87" s="564"/>
      <c r="H87" s="564"/>
      <c r="I87" s="564"/>
      <c r="J87" s="564"/>
      <c r="K87" s="564"/>
      <c r="L87" s="564"/>
      <c r="M87" s="564"/>
      <c r="N87" s="564"/>
      <c r="O87" s="564"/>
      <c r="P87" s="564"/>
      <c r="Q87" s="564"/>
      <c r="R87" s="564"/>
      <c r="S87" s="564"/>
      <c r="T87" s="564"/>
      <c r="U87" s="564"/>
      <c r="V87" s="564"/>
      <c r="W87" s="564"/>
      <c r="X87" s="564"/>
      <c r="Y87" s="564"/>
      <c r="Z87" s="564"/>
      <c r="AA87" s="564"/>
      <c r="AB87" s="564"/>
      <c r="AC87" s="564"/>
      <c r="AD87" s="564"/>
      <c r="AE87" s="564"/>
      <c r="AF87" s="564"/>
      <c r="AG87" s="564"/>
      <c r="AH87" s="564" t="s">
        <v>422</v>
      </c>
      <c r="AI87" s="564"/>
      <c r="AJ87" s="564"/>
      <c r="AK87" s="564"/>
      <c r="AL87" s="564"/>
      <c r="AM87" s="564"/>
      <c r="AN87" s="564"/>
      <c r="AO87" s="564"/>
      <c r="AP87" s="564"/>
      <c r="AQ87" s="564"/>
      <c r="AR87" s="564"/>
      <c r="AS87" s="564"/>
      <c r="AT87" s="564"/>
      <c r="AU87" s="564"/>
      <c r="AV87" s="564"/>
      <c r="AW87" s="564"/>
      <c r="AX87" s="564"/>
      <c r="AY87" s="564"/>
      <c r="AZ87" s="564"/>
      <c r="BA87" s="564"/>
      <c r="BB87" s="564"/>
      <c r="BC87" s="564"/>
      <c r="BD87" s="564"/>
      <c r="BE87" s="564"/>
      <c r="BF87" s="564"/>
      <c r="BG87" s="564"/>
      <c r="BH87" s="564"/>
      <c r="BI87" s="564"/>
      <c r="BJ87" s="564"/>
      <c r="BK87" s="564"/>
      <c r="BL87" s="564"/>
    </row>
    <row r="88" spans="2:64" x14ac:dyDescent="0.3">
      <c r="B88" s="562"/>
      <c r="C88" s="172">
        <v>1</v>
      </c>
      <c r="D88" s="173">
        <f t="shared" ref="D88:AG88" si="14">C88+1</f>
        <v>2</v>
      </c>
      <c r="E88" s="173">
        <f t="shared" si="14"/>
        <v>3</v>
      </c>
      <c r="F88" s="173">
        <f t="shared" si="14"/>
        <v>4</v>
      </c>
      <c r="G88" s="173">
        <f t="shared" si="14"/>
        <v>5</v>
      </c>
      <c r="H88" s="173">
        <f t="shared" si="14"/>
        <v>6</v>
      </c>
      <c r="I88" s="173">
        <f t="shared" si="14"/>
        <v>7</v>
      </c>
      <c r="J88" s="173">
        <f t="shared" si="14"/>
        <v>8</v>
      </c>
      <c r="K88" s="173">
        <f t="shared" si="14"/>
        <v>9</v>
      </c>
      <c r="L88" s="173">
        <f t="shared" si="14"/>
        <v>10</v>
      </c>
      <c r="M88" s="173">
        <f t="shared" si="14"/>
        <v>11</v>
      </c>
      <c r="N88" s="173">
        <f t="shared" si="14"/>
        <v>12</v>
      </c>
      <c r="O88" s="173">
        <f t="shared" si="14"/>
        <v>13</v>
      </c>
      <c r="P88" s="173">
        <f t="shared" si="14"/>
        <v>14</v>
      </c>
      <c r="Q88" s="173">
        <f t="shared" si="14"/>
        <v>15</v>
      </c>
      <c r="R88" s="173">
        <f t="shared" si="14"/>
        <v>16</v>
      </c>
      <c r="S88" s="173">
        <f t="shared" si="14"/>
        <v>17</v>
      </c>
      <c r="T88" s="173">
        <f t="shared" si="14"/>
        <v>18</v>
      </c>
      <c r="U88" s="173">
        <f t="shared" si="14"/>
        <v>19</v>
      </c>
      <c r="V88" s="173">
        <f t="shared" si="14"/>
        <v>20</v>
      </c>
      <c r="W88" s="173">
        <f t="shared" si="14"/>
        <v>21</v>
      </c>
      <c r="X88" s="173">
        <f t="shared" si="14"/>
        <v>22</v>
      </c>
      <c r="Y88" s="173">
        <f t="shared" si="14"/>
        <v>23</v>
      </c>
      <c r="Z88" s="173">
        <f t="shared" si="14"/>
        <v>24</v>
      </c>
      <c r="AA88" s="173">
        <f t="shared" si="14"/>
        <v>25</v>
      </c>
      <c r="AB88" s="173">
        <f t="shared" si="14"/>
        <v>26</v>
      </c>
      <c r="AC88" s="173">
        <f t="shared" si="14"/>
        <v>27</v>
      </c>
      <c r="AD88" s="173">
        <f t="shared" si="14"/>
        <v>28</v>
      </c>
      <c r="AE88" s="173">
        <f t="shared" si="14"/>
        <v>29</v>
      </c>
      <c r="AF88" s="173">
        <f t="shared" si="14"/>
        <v>30</v>
      </c>
      <c r="AG88" s="177">
        <f t="shared" si="14"/>
        <v>31</v>
      </c>
      <c r="AH88" s="200">
        <v>1</v>
      </c>
      <c r="AI88" s="180">
        <f t="shared" ref="AI88:BJ88" si="15">AH88+1</f>
        <v>2</v>
      </c>
      <c r="AJ88" s="180">
        <f t="shared" si="15"/>
        <v>3</v>
      </c>
      <c r="AK88" s="180">
        <f t="shared" si="15"/>
        <v>4</v>
      </c>
      <c r="AL88" s="180">
        <f t="shared" si="15"/>
        <v>5</v>
      </c>
      <c r="AM88" s="180">
        <f t="shared" si="15"/>
        <v>6</v>
      </c>
      <c r="AN88" s="180">
        <f t="shared" si="15"/>
        <v>7</v>
      </c>
      <c r="AO88" s="180">
        <f t="shared" si="15"/>
        <v>8</v>
      </c>
      <c r="AP88" s="180">
        <f t="shared" si="15"/>
        <v>9</v>
      </c>
      <c r="AQ88" s="180">
        <f t="shared" si="15"/>
        <v>10</v>
      </c>
      <c r="AR88" s="180">
        <f t="shared" si="15"/>
        <v>11</v>
      </c>
      <c r="AS88" s="180">
        <f t="shared" si="15"/>
        <v>12</v>
      </c>
      <c r="AT88" s="180">
        <f t="shared" si="15"/>
        <v>13</v>
      </c>
      <c r="AU88" s="180">
        <f t="shared" si="15"/>
        <v>14</v>
      </c>
      <c r="AV88" s="180">
        <f t="shared" si="15"/>
        <v>15</v>
      </c>
      <c r="AW88" s="180">
        <f t="shared" si="15"/>
        <v>16</v>
      </c>
      <c r="AX88" s="180">
        <f t="shared" si="15"/>
        <v>17</v>
      </c>
      <c r="AY88" s="180">
        <f t="shared" si="15"/>
        <v>18</v>
      </c>
      <c r="AZ88" s="180">
        <f t="shared" si="15"/>
        <v>19</v>
      </c>
      <c r="BA88" s="180">
        <f t="shared" si="15"/>
        <v>20</v>
      </c>
      <c r="BB88" s="180">
        <f t="shared" si="15"/>
        <v>21</v>
      </c>
      <c r="BC88" s="180">
        <f t="shared" si="15"/>
        <v>22</v>
      </c>
      <c r="BD88" s="180">
        <f t="shared" si="15"/>
        <v>23</v>
      </c>
      <c r="BE88" s="180">
        <f t="shared" si="15"/>
        <v>24</v>
      </c>
      <c r="BF88" s="180">
        <f t="shared" si="15"/>
        <v>25</v>
      </c>
      <c r="BG88" s="180">
        <f t="shared" si="15"/>
        <v>26</v>
      </c>
      <c r="BH88" s="180">
        <f t="shared" si="15"/>
        <v>27</v>
      </c>
      <c r="BI88" s="180">
        <f t="shared" si="15"/>
        <v>28</v>
      </c>
      <c r="BJ88" s="180">
        <f t="shared" si="15"/>
        <v>29</v>
      </c>
      <c r="BK88" s="203">
        <v>30</v>
      </c>
      <c r="BL88" s="182">
        <v>31</v>
      </c>
    </row>
    <row r="89" spans="2:64" x14ac:dyDescent="0.3">
      <c r="B89" s="572" t="s">
        <v>55</v>
      </c>
      <c r="C89" s="14"/>
      <c r="D89" s="15"/>
      <c r="E89" s="15"/>
      <c r="F89" s="10"/>
      <c r="G89" s="10"/>
      <c r="H89" s="10"/>
      <c r="I89" s="10"/>
      <c r="J89" s="10"/>
      <c r="K89" s="10"/>
      <c r="L89" s="10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7"/>
      <c r="AH89" s="14"/>
      <c r="AI89" s="15"/>
      <c r="AJ89" s="15"/>
      <c r="AK89" s="10"/>
      <c r="AL89" s="10"/>
      <c r="AM89" s="10"/>
      <c r="AN89" s="10"/>
      <c r="AO89" s="10"/>
      <c r="AP89" s="10"/>
      <c r="AQ89" s="10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41"/>
      <c r="BL89" s="17"/>
    </row>
    <row r="90" spans="2:64" x14ac:dyDescent="0.3">
      <c r="B90" s="572"/>
      <c r="C90" s="24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5"/>
      <c r="AH90" s="24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1"/>
      <c r="BL90" s="25"/>
    </row>
    <row r="91" spans="2:64" ht="15.75" customHeight="1" x14ac:dyDescent="0.3">
      <c r="B91" s="565" t="s">
        <v>8</v>
      </c>
      <c r="C91" s="2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27"/>
      <c r="AH91" s="26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1"/>
      <c r="BL91" s="27"/>
    </row>
    <row r="92" spans="2:64" x14ac:dyDescent="0.3">
      <c r="B92" s="565"/>
      <c r="C92" s="14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7"/>
      <c r="AH92" s="14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41"/>
      <c r="BL92" s="17"/>
    </row>
    <row r="93" spans="2:64" x14ac:dyDescent="0.3">
      <c r="B93" s="565"/>
      <c r="C93" s="14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7"/>
      <c r="AH93" s="14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41"/>
      <c r="BL93" s="17"/>
    </row>
    <row r="94" spans="2:64" x14ac:dyDescent="0.3">
      <c r="B94" s="565"/>
      <c r="C94" s="14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7"/>
      <c r="AH94" s="14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41"/>
      <c r="BL94" s="17"/>
    </row>
    <row r="95" spans="2:64" x14ac:dyDescent="0.3">
      <c r="B95" s="565"/>
      <c r="C95" s="32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74"/>
      <c r="AH95" s="32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34"/>
      <c r="BL95" s="74"/>
    </row>
    <row r="96" spans="2:64" x14ac:dyDescent="0.3">
      <c r="B96" s="565"/>
      <c r="C96" s="32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74"/>
      <c r="AH96" s="32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34"/>
      <c r="BL96" s="74"/>
    </row>
    <row r="97" spans="2:64" x14ac:dyDescent="0.3">
      <c r="B97" s="565"/>
      <c r="C97" s="32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74"/>
      <c r="AH97" s="32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34"/>
      <c r="BL97" s="74"/>
    </row>
    <row r="98" spans="2:64" x14ac:dyDescent="0.3">
      <c r="B98" s="565"/>
      <c r="C98" s="24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5"/>
      <c r="AH98" s="24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1"/>
      <c r="BL98" s="25"/>
    </row>
    <row r="99" spans="2:64" x14ac:dyDescent="0.3">
      <c r="B99" s="572" t="s">
        <v>17</v>
      </c>
      <c r="C99" s="26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27"/>
      <c r="AH99" s="26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1"/>
      <c r="BL99" s="27"/>
    </row>
    <row r="100" spans="2:64" x14ac:dyDescent="0.3">
      <c r="B100" s="572"/>
      <c r="C100" s="40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41"/>
      <c r="AH100" s="40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162"/>
      <c r="BL100" s="41"/>
    </row>
    <row r="101" spans="2:64" ht="15.6" x14ac:dyDescent="0.3">
      <c r="B101" s="572"/>
      <c r="C101" s="48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9"/>
      <c r="AH101" s="48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5"/>
      <c r="BL101" s="49"/>
    </row>
    <row r="102" spans="2:64" ht="15.75" customHeight="1" x14ac:dyDescent="0.3">
      <c r="B102" s="576" t="s">
        <v>382</v>
      </c>
      <c r="C102" s="26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27"/>
      <c r="AH102" s="26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1"/>
      <c r="BL102" s="27"/>
    </row>
    <row r="103" spans="2:64" x14ac:dyDescent="0.3">
      <c r="B103" s="576"/>
      <c r="C103" s="32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74"/>
      <c r="AH103" s="32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34"/>
      <c r="BL103" s="74"/>
    </row>
    <row r="104" spans="2:64" x14ac:dyDescent="0.3">
      <c r="B104" s="576"/>
      <c r="C104" s="66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7"/>
      <c r="AH104" s="66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1"/>
      <c r="BL104" s="67"/>
    </row>
  </sheetData>
  <mergeCells count="44">
    <mergeCell ref="B91:B98"/>
    <mergeCell ref="B99:B101"/>
    <mergeCell ref="B102:B104"/>
    <mergeCell ref="B82:B85"/>
    <mergeCell ref="B87:B88"/>
    <mergeCell ref="C87:AG87"/>
    <mergeCell ref="AH87:BL87"/>
    <mergeCell ref="B89:B90"/>
    <mergeCell ref="C66:AG66"/>
    <mergeCell ref="AH66:BK66"/>
    <mergeCell ref="B68:B69"/>
    <mergeCell ref="B70:B78"/>
    <mergeCell ref="B79:B81"/>
    <mergeCell ref="B52:B53"/>
    <mergeCell ref="B54:B58"/>
    <mergeCell ref="B59:B61"/>
    <mergeCell ref="B62:B64"/>
    <mergeCell ref="B66:B67"/>
    <mergeCell ref="B43:B45"/>
    <mergeCell ref="B46:B48"/>
    <mergeCell ref="B49:BK49"/>
    <mergeCell ref="B50:B51"/>
    <mergeCell ref="C50:AG50"/>
    <mergeCell ref="AH50:BK50"/>
    <mergeCell ref="B34:B35"/>
    <mergeCell ref="C34:AG34"/>
    <mergeCell ref="AH34:BI34"/>
    <mergeCell ref="B36:B37"/>
    <mergeCell ref="B38:B42"/>
    <mergeCell ref="AG18:BK18"/>
    <mergeCell ref="B20:B21"/>
    <mergeCell ref="B22:B26"/>
    <mergeCell ref="B27:B29"/>
    <mergeCell ref="B30:B32"/>
    <mergeCell ref="B6:B10"/>
    <mergeCell ref="B11:B13"/>
    <mergeCell ref="B14:B16"/>
    <mergeCell ref="B18:B19"/>
    <mergeCell ref="C18:AF18"/>
    <mergeCell ref="B1:BK1"/>
    <mergeCell ref="B2:B3"/>
    <mergeCell ref="C2:AF2"/>
    <mergeCell ref="AG2:BK2"/>
    <mergeCell ref="B4:B5"/>
  </mergeCells>
  <printOptions horizontalCentered="1"/>
  <pageMargins left="0.196527777777778" right="0.196527777777778" top="0.196527777777778" bottom="0.196527777777778" header="0.51180555555555496" footer="0.51180555555555496"/>
  <pageSetup paperSize="9" scale="65" orientation="landscape" horizontalDpi="300" verticalDpi="300"/>
  <rowBreaks count="1" manualBreakCount="1">
    <brk id="48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30"/>
  <sheetViews>
    <sheetView zoomScaleNormal="100" workbookViewId="0">
      <selection activeCell="R45" sqref="R45"/>
    </sheetView>
  </sheetViews>
  <sheetFormatPr baseColWidth="10" defaultColWidth="9.21875" defaultRowHeight="14.4" x14ac:dyDescent="0.3"/>
  <cols>
    <col min="1" max="2" width="12.77734375" style="168" customWidth="1"/>
    <col min="3" max="3" width="12.44140625" style="168" customWidth="1"/>
    <col min="4" max="4" width="37" style="169" customWidth="1"/>
    <col min="5" max="5" width="33.109375" style="169" customWidth="1"/>
    <col min="6" max="6" width="63.44140625" style="169" customWidth="1"/>
    <col min="7" max="1024" width="9.109375" style="169"/>
  </cols>
  <sheetData>
    <row r="1" spans="1:6" ht="18" x14ac:dyDescent="0.35">
      <c r="A1" s="658" t="s">
        <v>103</v>
      </c>
      <c r="B1" s="658"/>
      <c r="C1" s="658"/>
      <c r="D1" s="658"/>
      <c r="E1" s="658"/>
      <c r="F1" s="658"/>
    </row>
    <row r="2" spans="1:6" ht="18" x14ac:dyDescent="0.35">
      <c r="A2" s="658" t="s">
        <v>104</v>
      </c>
      <c r="B2" s="658"/>
      <c r="C2" s="658"/>
      <c r="D2" s="658"/>
      <c r="E2" s="658"/>
      <c r="F2" s="658"/>
    </row>
    <row r="3" spans="1:6" x14ac:dyDescent="0.3">
      <c r="A3" s="170" t="s">
        <v>105</v>
      </c>
      <c r="B3" s="170" t="s">
        <v>106</v>
      </c>
      <c r="C3" s="170" t="s">
        <v>107</v>
      </c>
      <c r="D3" s="170" t="s">
        <v>108</v>
      </c>
      <c r="E3" s="170" t="s">
        <v>109</v>
      </c>
      <c r="F3" s="170" t="s">
        <v>110</v>
      </c>
    </row>
    <row r="4" spans="1:6" x14ac:dyDescent="0.3">
      <c r="A4" s="168" t="s">
        <v>111</v>
      </c>
      <c r="B4" s="168" t="s">
        <v>112</v>
      </c>
      <c r="C4" s="168" t="s">
        <v>113</v>
      </c>
      <c r="D4" s="169" t="s">
        <v>114</v>
      </c>
      <c r="E4" s="169" t="s">
        <v>115</v>
      </c>
      <c r="F4" s="169" t="s">
        <v>116</v>
      </c>
    </row>
    <row r="5" spans="1:6" x14ac:dyDescent="0.3">
      <c r="A5" s="168" t="s">
        <v>111</v>
      </c>
      <c r="B5" s="168" t="s">
        <v>112</v>
      </c>
      <c r="C5" s="168" t="s">
        <v>113</v>
      </c>
      <c r="D5" s="169" t="s">
        <v>114</v>
      </c>
      <c r="E5" s="169" t="s">
        <v>115</v>
      </c>
      <c r="F5" s="169" t="s">
        <v>117</v>
      </c>
    </row>
    <row r="6" spans="1:6" x14ac:dyDescent="0.3">
      <c r="A6" s="168" t="s">
        <v>118</v>
      </c>
      <c r="B6" s="168" t="s">
        <v>119</v>
      </c>
      <c r="C6" s="168" t="s">
        <v>120</v>
      </c>
      <c r="D6" s="169" t="s">
        <v>121</v>
      </c>
      <c r="E6" s="169" t="s">
        <v>115</v>
      </c>
      <c r="F6" s="169" t="s">
        <v>122</v>
      </c>
    </row>
    <row r="7" spans="1:6" x14ac:dyDescent="0.3">
      <c r="A7" s="168" t="s">
        <v>123</v>
      </c>
      <c r="B7" s="168" t="s">
        <v>124</v>
      </c>
      <c r="C7" s="168" t="s">
        <v>125</v>
      </c>
      <c r="D7" s="169" t="s">
        <v>126</v>
      </c>
      <c r="E7" s="169" t="s">
        <v>115</v>
      </c>
      <c r="F7" s="169" t="s">
        <v>127</v>
      </c>
    </row>
    <row r="8" spans="1:6" x14ac:dyDescent="0.3">
      <c r="A8" s="168" t="s">
        <v>112</v>
      </c>
      <c r="B8" s="168" t="s">
        <v>124</v>
      </c>
      <c r="C8" s="168" t="s">
        <v>128</v>
      </c>
      <c r="D8" s="169" t="s">
        <v>129</v>
      </c>
      <c r="E8" s="169" t="s">
        <v>115</v>
      </c>
      <c r="F8" s="169" t="s">
        <v>130</v>
      </c>
    </row>
    <row r="9" spans="1:6" x14ac:dyDescent="0.3">
      <c r="A9" s="168" t="s">
        <v>131</v>
      </c>
      <c r="B9" s="168" t="s">
        <v>132</v>
      </c>
      <c r="C9" s="168" t="s">
        <v>133</v>
      </c>
      <c r="D9" s="169" t="s">
        <v>134</v>
      </c>
      <c r="E9" s="169" t="s">
        <v>135</v>
      </c>
      <c r="F9" s="169" t="s">
        <v>136</v>
      </c>
    </row>
    <row r="10" spans="1:6" x14ac:dyDescent="0.3">
      <c r="A10" s="168" t="s">
        <v>132</v>
      </c>
      <c r="B10" s="168" t="s">
        <v>119</v>
      </c>
      <c r="C10" s="168" t="s">
        <v>137</v>
      </c>
      <c r="D10" s="169" t="s">
        <v>138</v>
      </c>
      <c r="E10" s="169" t="s">
        <v>135</v>
      </c>
      <c r="F10" s="169" t="s">
        <v>139</v>
      </c>
    </row>
    <row r="11" spans="1:6" x14ac:dyDescent="0.3">
      <c r="A11" s="168" t="s">
        <v>140</v>
      </c>
      <c r="B11" s="168" t="s">
        <v>141</v>
      </c>
      <c r="C11" s="168" t="s">
        <v>142</v>
      </c>
      <c r="D11" s="169" t="s">
        <v>143</v>
      </c>
      <c r="E11" s="169" t="s">
        <v>115</v>
      </c>
      <c r="F11" s="169" t="s">
        <v>144</v>
      </c>
    </row>
    <row r="12" spans="1:6" x14ac:dyDescent="0.3">
      <c r="A12" s="168" t="s">
        <v>145</v>
      </c>
      <c r="B12" s="168" t="s">
        <v>124</v>
      </c>
      <c r="C12" s="168" t="s">
        <v>146</v>
      </c>
      <c r="D12" s="169" t="s">
        <v>147</v>
      </c>
      <c r="E12" s="169" t="s">
        <v>135</v>
      </c>
      <c r="F12" s="169" t="s">
        <v>148</v>
      </c>
    </row>
    <row r="13" spans="1:6" x14ac:dyDescent="0.3">
      <c r="A13" s="168" t="s">
        <v>149</v>
      </c>
      <c r="B13" s="168" t="s">
        <v>150</v>
      </c>
      <c r="C13" s="168" t="s">
        <v>146</v>
      </c>
      <c r="D13" s="169" t="s">
        <v>147</v>
      </c>
      <c r="E13" s="169" t="s">
        <v>151</v>
      </c>
      <c r="F13" s="169" t="s">
        <v>152</v>
      </c>
    </row>
    <row r="14" spans="1:6" x14ac:dyDescent="0.3">
      <c r="A14" s="168" t="s">
        <v>149</v>
      </c>
      <c r="B14" s="168" t="s">
        <v>150</v>
      </c>
      <c r="C14" s="168" t="s">
        <v>153</v>
      </c>
      <c r="D14" s="169" t="s">
        <v>154</v>
      </c>
      <c r="E14" s="169" t="s">
        <v>135</v>
      </c>
      <c r="F14" s="169" t="s">
        <v>155</v>
      </c>
    </row>
    <row r="15" spans="1:6" x14ac:dyDescent="0.3">
      <c r="A15" s="168" t="s">
        <v>150</v>
      </c>
      <c r="B15" s="168" t="s">
        <v>150</v>
      </c>
      <c r="C15" s="168" t="s">
        <v>137</v>
      </c>
      <c r="D15" s="169" t="s">
        <v>138</v>
      </c>
      <c r="E15" s="169" t="s">
        <v>156</v>
      </c>
      <c r="F15" s="169" t="s">
        <v>157</v>
      </c>
    </row>
    <row r="16" spans="1:6" x14ac:dyDescent="0.3">
      <c r="A16" s="168" t="s">
        <v>158</v>
      </c>
      <c r="B16" s="168" t="s">
        <v>158</v>
      </c>
      <c r="C16" s="168" t="s">
        <v>159</v>
      </c>
      <c r="D16" s="169" t="s">
        <v>160</v>
      </c>
      <c r="E16" s="169" t="s">
        <v>161</v>
      </c>
      <c r="F16" s="169" t="s">
        <v>162</v>
      </c>
    </row>
    <row r="17" spans="1:6" x14ac:dyDescent="0.3">
      <c r="A17" s="168" t="s">
        <v>158</v>
      </c>
      <c r="B17" s="168" t="s">
        <v>141</v>
      </c>
      <c r="C17" s="168" t="s">
        <v>153</v>
      </c>
      <c r="D17" s="169" t="s">
        <v>154</v>
      </c>
      <c r="E17" s="169" t="s">
        <v>151</v>
      </c>
      <c r="F17" s="169" t="s">
        <v>163</v>
      </c>
    </row>
    <row r="18" spans="1:6" x14ac:dyDescent="0.3">
      <c r="A18" s="168" t="s">
        <v>158</v>
      </c>
      <c r="B18" s="168" t="s">
        <v>141</v>
      </c>
      <c r="C18" s="168" t="s">
        <v>153</v>
      </c>
      <c r="D18" s="169" t="s">
        <v>154</v>
      </c>
      <c r="E18" s="169" t="s">
        <v>135</v>
      </c>
      <c r="F18" s="169" t="s">
        <v>164</v>
      </c>
    </row>
    <row r="19" spans="1:6" x14ac:dyDescent="0.3">
      <c r="A19" s="168" t="s">
        <v>158</v>
      </c>
      <c r="B19" s="168" t="s">
        <v>141</v>
      </c>
      <c r="C19" s="168" t="s">
        <v>165</v>
      </c>
      <c r="D19" s="169" t="s">
        <v>166</v>
      </c>
      <c r="E19" s="169" t="s">
        <v>151</v>
      </c>
      <c r="F19" s="169" t="s">
        <v>167</v>
      </c>
    </row>
    <row r="20" spans="1:6" x14ac:dyDescent="0.3">
      <c r="A20" s="168" t="s">
        <v>158</v>
      </c>
      <c r="B20" s="168" t="s">
        <v>141</v>
      </c>
      <c r="C20" s="168" t="s">
        <v>165</v>
      </c>
      <c r="D20" s="169" t="s">
        <v>166</v>
      </c>
      <c r="E20" s="169" t="s">
        <v>135</v>
      </c>
      <c r="F20" s="169" t="s">
        <v>168</v>
      </c>
    </row>
    <row r="21" spans="1:6" x14ac:dyDescent="0.3">
      <c r="A21" s="168" t="s">
        <v>141</v>
      </c>
      <c r="B21" s="168" t="s">
        <v>141</v>
      </c>
      <c r="C21" s="168" t="s">
        <v>159</v>
      </c>
      <c r="D21" s="169" t="s">
        <v>160</v>
      </c>
      <c r="E21" s="169" t="s">
        <v>161</v>
      </c>
      <c r="F21" s="169" t="s">
        <v>169</v>
      </c>
    </row>
    <row r="22" spans="1:6" x14ac:dyDescent="0.3">
      <c r="A22" s="168" t="s">
        <v>141</v>
      </c>
      <c r="B22" s="168" t="s">
        <v>141</v>
      </c>
      <c r="C22" s="168" t="s">
        <v>137</v>
      </c>
      <c r="D22" s="169" t="s">
        <v>138</v>
      </c>
      <c r="E22" s="169" t="s">
        <v>161</v>
      </c>
      <c r="F22" s="169" t="s">
        <v>170</v>
      </c>
    </row>
    <row r="23" spans="1:6" x14ac:dyDescent="0.3">
      <c r="A23" s="168" t="s">
        <v>141</v>
      </c>
      <c r="B23" s="168" t="s">
        <v>141</v>
      </c>
      <c r="C23" s="168" t="s">
        <v>137</v>
      </c>
      <c r="D23" s="169" t="s">
        <v>138</v>
      </c>
      <c r="E23" s="169" t="s">
        <v>161</v>
      </c>
      <c r="F23" s="169" t="s">
        <v>171</v>
      </c>
    </row>
    <row r="24" spans="1:6" x14ac:dyDescent="0.3">
      <c r="A24" s="168" t="s">
        <v>172</v>
      </c>
      <c r="B24" s="168" t="s">
        <v>173</v>
      </c>
      <c r="C24" s="168" t="s">
        <v>174</v>
      </c>
      <c r="D24" s="169" t="s">
        <v>175</v>
      </c>
      <c r="E24" s="169" t="s">
        <v>115</v>
      </c>
      <c r="F24" s="169" t="s">
        <v>176</v>
      </c>
    </row>
    <row r="25" spans="1:6" x14ac:dyDescent="0.3">
      <c r="A25" s="168" t="s">
        <v>177</v>
      </c>
      <c r="B25" s="168" t="s">
        <v>177</v>
      </c>
      <c r="C25" s="168" t="s">
        <v>178</v>
      </c>
      <c r="D25" s="169" t="s">
        <v>179</v>
      </c>
      <c r="E25" s="169" t="s">
        <v>161</v>
      </c>
      <c r="F25" s="169" t="s">
        <v>180</v>
      </c>
    </row>
    <row r="26" spans="1:6" x14ac:dyDescent="0.3">
      <c r="A26" s="168" t="s">
        <v>177</v>
      </c>
      <c r="B26" s="168" t="s">
        <v>177</v>
      </c>
      <c r="C26" s="168" t="s">
        <v>178</v>
      </c>
      <c r="D26" s="169" t="s">
        <v>179</v>
      </c>
      <c r="E26" s="169" t="s">
        <v>161</v>
      </c>
      <c r="F26" s="169" t="s">
        <v>181</v>
      </c>
    </row>
    <row r="27" spans="1:6" x14ac:dyDescent="0.3">
      <c r="A27" s="168" t="s">
        <v>182</v>
      </c>
      <c r="B27" s="168" t="s">
        <v>183</v>
      </c>
      <c r="C27" s="168" t="s">
        <v>184</v>
      </c>
      <c r="D27" s="169" t="s">
        <v>185</v>
      </c>
      <c r="E27" s="169" t="s">
        <v>115</v>
      </c>
      <c r="F27" s="169" t="s">
        <v>186</v>
      </c>
    </row>
    <row r="28" spans="1:6" x14ac:dyDescent="0.3">
      <c r="A28" s="168" t="s">
        <v>187</v>
      </c>
      <c r="B28" s="168" t="s">
        <v>183</v>
      </c>
      <c r="C28" s="168" t="s">
        <v>133</v>
      </c>
      <c r="D28" s="169" t="s">
        <v>134</v>
      </c>
      <c r="E28" s="169" t="s">
        <v>115</v>
      </c>
      <c r="F28" s="169" t="s">
        <v>188</v>
      </c>
    </row>
    <row r="29" spans="1:6" x14ac:dyDescent="0.3">
      <c r="A29" s="168" t="s">
        <v>189</v>
      </c>
      <c r="B29" s="168" t="s">
        <v>190</v>
      </c>
      <c r="C29" s="168" t="s">
        <v>133</v>
      </c>
      <c r="D29" s="169" t="s">
        <v>134</v>
      </c>
      <c r="E29" s="169" t="s">
        <v>156</v>
      </c>
      <c r="F29" s="169" t="s">
        <v>191</v>
      </c>
    </row>
    <row r="30" spans="1:6" x14ac:dyDescent="0.3">
      <c r="A30" s="168" t="s">
        <v>192</v>
      </c>
      <c r="B30" s="168" t="s">
        <v>193</v>
      </c>
      <c r="C30" s="168" t="s">
        <v>153</v>
      </c>
      <c r="D30" s="169" t="s">
        <v>154</v>
      </c>
      <c r="E30" s="169" t="s">
        <v>115</v>
      </c>
      <c r="F30" s="169" t="s">
        <v>194</v>
      </c>
    </row>
    <row r="31" spans="1:6" x14ac:dyDescent="0.3">
      <c r="A31" s="168" t="s">
        <v>173</v>
      </c>
      <c r="B31" s="168" t="s">
        <v>183</v>
      </c>
      <c r="C31" s="168" t="s">
        <v>120</v>
      </c>
      <c r="D31" s="169" t="s">
        <v>121</v>
      </c>
      <c r="E31" s="169" t="s">
        <v>156</v>
      </c>
      <c r="F31" s="169" t="s">
        <v>195</v>
      </c>
    </row>
    <row r="32" spans="1:6" x14ac:dyDescent="0.3">
      <c r="A32" s="168" t="s">
        <v>196</v>
      </c>
      <c r="B32" s="168" t="s">
        <v>196</v>
      </c>
      <c r="C32" s="168" t="s">
        <v>197</v>
      </c>
      <c r="D32" s="169" t="s">
        <v>198</v>
      </c>
      <c r="E32" s="169" t="s">
        <v>161</v>
      </c>
      <c r="F32" s="169" t="s">
        <v>59</v>
      </c>
    </row>
    <row r="33" spans="1:6" x14ac:dyDescent="0.3">
      <c r="A33" s="168" t="s">
        <v>196</v>
      </c>
      <c r="B33" s="168" t="s">
        <v>196</v>
      </c>
      <c r="C33" s="168" t="s">
        <v>197</v>
      </c>
      <c r="D33" s="169" t="s">
        <v>198</v>
      </c>
      <c r="E33" s="169" t="s">
        <v>161</v>
      </c>
      <c r="F33" s="169" t="s">
        <v>199</v>
      </c>
    </row>
    <row r="34" spans="1:6" x14ac:dyDescent="0.3">
      <c r="A34" s="168" t="s">
        <v>200</v>
      </c>
      <c r="B34" s="168" t="s">
        <v>200</v>
      </c>
      <c r="C34" s="168" t="s">
        <v>153</v>
      </c>
      <c r="D34" s="169" t="s">
        <v>154</v>
      </c>
      <c r="E34" s="169" t="s">
        <v>161</v>
      </c>
      <c r="F34" s="169" t="s">
        <v>59</v>
      </c>
    </row>
    <row r="35" spans="1:6" x14ac:dyDescent="0.3">
      <c r="A35" s="168" t="s">
        <v>200</v>
      </c>
      <c r="B35" s="168" t="s">
        <v>200</v>
      </c>
      <c r="C35" s="168" t="s">
        <v>153</v>
      </c>
      <c r="D35" s="169" t="s">
        <v>154</v>
      </c>
      <c r="E35" s="169" t="s">
        <v>161</v>
      </c>
      <c r="F35" s="169" t="s">
        <v>201</v>
      </c>
    </row>
    <row r="36" spans="1:6" x14ac:dyDescent="0.3">
      <c r="A36" s="168" t="s">
        <v>202</v>
      </c>
      <c r="B36" s="168" t="s">
        <v>203</v>
      </c>
      <c r="C36" s="168" t="s">
        <v>178</v>
      </c>
      <c r="D36" s="169" t="s">
        <v>179</v>
      </c>
      <c r="E36" s="169" t="s">
        <v>156</v>
      </c>
      <c r="F36" s="169" t="s">
        <v>204</v>
      </c>
    </row>
    <row r="37" spans="1:6" x14ac:dyDescent="0.3">
      <c r="A37" s="168" t="s">
        <v>205</v>
      </c>
      <c r="B37" s="168" t="s">
        <v>206</v>
      </c>
      <c r="C37" s="168" t="s">
        <v>120</v>
      </c>
      <c r="D37" s="169" t="s">
        <v>121</v>
      </c>
      <c r="E37" s="169" t="s">
        <v>115</v>
      </c>
      <c r="F37" s="169" t="s">
        <v>207</v>
      </c>
    </row>
    <row r="38" spans="1:6" x14ac:dyDescent="0.3">
      <c r="A38" s="168" t="s">
        <v>208</v>
      </c>
      <c r="B38" s="168" t="s">
        <v>208</v>
      </c>
      <c r="C38" s="168" t="s">
        <v>159</v>
      </c>
      <c r="D38" s="169" t="s">
        <v>160</v>
      </c>
      <c r="E38" s="169" t="s">
        <v>161</v>
      </c>
      <c r="F38" s="169" t="s">
        <v>162</v>
      </c>
    </row>
    <row r="39" spans="1:6" x14ac:dyDescent="0.3">
      <c r="A39" s="168" t="s">
        <v>203</v>
      </c>
      <c r="B39" s="168" t="s">
        <v>203</v>
      </c>
      <c r="C39" s="168" t="s">
        <v>159</v>
      </c>
      <c r="D39" s="169" t="s">
        <v>160</v>
      </c>
      <c r="E39" s="169" t="s">
        <v>161</v>
      </c>
      <c r="F39" s="169" t="s">
        <v>169</v>
      </c>
    </row>
    <row r="40" spans="1:6" x14ac:dyDescent="0.3">
      <c r="A40" s="168" t="s">
        <v>209</v>
      </c>
      <c r="B40" s="168" t="s">
        <v>209</v>
      </c>
      <c r="C40" s="168" t="s">
        <v>133</v>
      </c>
      <c r="D40" s="169" t="s">
        <v>134</v>
      </c>
      <c r="E40" s="169" t="s">
        <v>161</v>
      </c>
      <c r="F40" s="169" t="s">
        <v>210</v>
      </c>
    </row>
    <row r="41" spans="1:6" x14ac:dyDescent="0.3">
      <c r="A41" s="168" t="s">
        <v>209</v>
      </c>
      <c r="B41" s="168" t="s">
        <v>211</v>
      </c>
      <c r="C41" s="168" t="s">
        <v>159</v>
      </c>
      <c r="D41" s="169" t="s">
        <v>160</v>
      </c>
      <c r="E41" s="169" t="s">
        <v>135</v>
      </c>
      <c r="F41" s="169" t="s">
        <v>212</v>
      </c>
    </row>
    <row r="42" spans="1:6" x14ac:dyDescent="0.3">
      <c r="A42" s="168" t="s">
        <v>209</v>
      </c>
      <c r="B42" s="168" t="s">
        <v>211</v>
      </c>
      <c r="C42" s="168" t="s">
        <v>159</v>
      </c>
      <c r="D42" s="169" t="s">
        <v>160</v>
      </c>
      <c r="E42" s="169" t="s">
        <v>151</v>
      </c>
      <c r="F42" s="169" t="s">
        <v>213</v>
      </c>
    </row>
    <row r="43" spans="1:6" x14ac:dyDescent="0.3">
      <c r="A43" s="168" t="s">
        <v>214</v>
      </c>
      <c r="B43" s="168" t="s">
        <v>214</v>
      </c>
      <c r="C43" s="168" t="s">
        <v>133</v>
      </c>
      <c r="D43" s="169" t="s">
        <v>134</v>
      </c>
      <c r="E43" s="169" t="s">
        <v>161</v>
      </c>
      <c r="F43" s="169" t="s">
        <v>215</v>
      </c>
    </row>
    <row r="44" spans="1:6" x14ac:dyDescent="0.3">
      <c r="A44" s="168" t="s">
        <v>214</v>
      </c>
      <c r="B44" s="168" t="s">
        <v>211</v>
      </c>
      <c r="C44" s="168" t="s">
        <v>159</v>
      </c>
      <c r="D44" s="169" t="s">
        <v>160</v>
      </c>
      <c r="E44" s="169" t="s">
        <v>156</v>
      </c>
      <c r="F44" s="169" t="s">
        <v>216</v>
      </c>
    </row>
    <row r="45" spans="1:6" x14ac:dyDescent="0.3">
      <c r="A45" s="168" t="s">
        <v>217</v>
      </c>
      <c r="B45" s="168" t="s">
        <v>218</v>
      </c>
      <c r="C45" s="168" t="s">
        <v>178</v>
      </c>
      <c r="D45" s="169" t="s">
        <v>179</v>
      </c>
      <c r="E45" s="169" t="s">
        <v>135</v>
      </c>
      <c r="F45" s="169" t="s">
        <v>219</v>
      </c>
    </row>
    <row r="46" spans="1:6" x14ac:dyDescent="0.3">
      <c r="A46" s="168" t="s">
        <v>217</v>
      </c>
      <c r="B46" s="168" t="s">
        <v>220</v>
      </c>
      <c r="C46" s="168" t="s">
        <v>178</v>
      </c>
      <c r="D46" s="169" t="s">
        <v>179</v>
      </c>
      <c r="E46" s="169" t="s">
        <v>135</v>
      </c>
      <c r="F46" s="169" t="s">
        <v>221</v>
      </c>
    </row>
    <row r="47" spans="1:6" x14ac:dyDescent="0.3">
      <c r="A47" s="168" t="s">
        <v>217</v>
      </c>
      <c r="B47" s="168" t="s">
        <v>220</v>
      </c>
      <c r="C47" s="168" t="s">
        <v>222</v>
      </c>
      <c r="D47" s="169" t="s">
        <v>223</v>
      </c>
      <c r="E47" s="169" t="s">
        <v>151</v>
      </c>
      <c r="F47" s="169" t="s">
        <v>224</v>
      </c>
    </row>
    <row r="48" spans="1:6" x14ac:dyDescent="0.3">
      <c r="A48" s="168" t="s">
        <v>217</v>
      </c>
      <c r="B48" s="168" t="s">
        <v>220</v>
      </c>
      <c r="C48" s="168" t="s">
        <v>222</v>
      </c>
      <c r="D48" s="169" t="s">
        <v>223</v>
      </c>
      <c r="E48" s="169" t="s">
        <v>151</v>
      </c>
      <c r="F48" s="169" t="s">
        <v>225</v>
      </c>
    </row>
    <row r="49" spans="1:6" x14ac:dyDescent="0.3">
      <c r="A49" s="168" t="s">
        <v>217</v>
      </c>
      <c r="B49" s="168" t="s">
        <v>226</v>
      </c>
      <c r="C49" s="168" t="s">
        <v>137</v>
      </c>
      <c r="D49" s="169" t="s">
        <v>138</v>
      </c>
      <c r="E49" s="169" t="s">
        <v>156</v>
      </c>
      <c r="F49" s="169" t="s">
        <v>227</v>
      </c>
    </row>
    <row r="50" spans="1:6" x14ac:dyDescent="0.3">
      <c r="A50" s="168" t="s">
        <v>228</v>
      </c>
      <c r="B50" s="168" t="s">
        <v>220</v>
      </c>
      <c r="C50" s="168" t="s">
        <v>174</v>
      </c>
      <c r="D50" s="169" t="s">
        <v>175</v>
      </c>
      <c r="E50" s="169" t="s">
        <v>135</v>
      </c>
      <c r="F50" s="169" t="s">
        <v>229</v>
      </c>
    </row>
    <row r="51" spans="1:6" x14ac:dyDescent="0.3">
      <c r="A51" s="168" t="s">
        <v>230</v>
      </c>
      <c r="B51" s="168" t="s">
        <v>230</v>
      </c>
      <c r="C51" s="168" t="s">
        <v>120</v>
      </c>
      <c r="D51" s="169" t="s">
        <v>121</v>
      </c>
      <c r="E51" s="169" t="s">
        <v>161</v>
      </c>
      <c r="F51" s="169" t="s">
        <v>231</v>
      </c>
    </row>
    <row r="52" spans="1:6" x14ac:dyDescent="0.3">
      <c r="A52" s="168" t="s">
        <v>232</v>
      </c>
      <c r="B52" s="168" t="s">
        <v>232</v>
      </c>
      <c r="C52" s="168" t="s">
        <v>120</v>
      </c>
      <c r="D52" s="169" t="s">
        <v>121</v>
      </c>
      <c r="E52" s="169" t="s">
        <v>161</v>
      </c>
      <c r="F52" s="169" t="s">
        <v>233</v>
      </c>
    </row>
    <row r="53" spans="1:6" x14ac:dyDescent="0.3">
      <c r="A53" s="168" t="s">
        <v>232</v>
      </c>
      <c r="B53" s="168" t="s">
        <v>234</v>
      </c>
      <c r="C53" s="168" t="s">
        <v>197</v>
      </c>
      <c r="D53" s="169" t="s">
        <v>198</v>
      </c>
      <c r="E53" s="169" t="s">
        <v>235</v>
      </c>
      <c r="F53" s="169" t="s">
        <v>236</v>
      </c>
    </row>
    <row r="54" spans="1:6" x14ac:dyDescent="0.3">
      <c r="A54" s="168" t="s">
        <v>232</v>
      </c>
      <c r="B54" s="168" t="s">
        <v>237</v>
      </c>
      <c r="C54" s="168" t="s">
        <v>159</v>
      </c>
      <c r="D54" s="169" t="s">
        <v>160</v>
      </c>
      <c r="E54" s="169" t="s">
        <v>235</v>
      </c>
      <c r="F54" s="169" t="s">
        <v>238</v>
      </c>
    </row>
    <row r="55" spans="1:6" x14ac:dyDescent="0.3">
      <c r="A55" s="168" t="s">
        <v>239</v>
      </c>
      <c r="B55" s="168" t="s">
        <v>240</v>
      </c>
      <c r="C55" s="168" t="s">
        <v>120</v>
      </c>
      <c r="D55" s="169" t="s">
        <v>121</v>
      </c>
      <c r="E55" s="169" t="s">
        <v>135</v>
      </c>
      <c r="F55" s="169" t="s">
        <v>241</v>
      </c>
    </row>
    <row r="56" spans="1:6" x14ac:dyDescent="0.3">
      <c r="A56" s="168" t="s">
        <v>242</v>
      </c>
      <c r="B56" s="168" t="s">
        <v>242</v>
      </c>
      <c r="C56" s="168" t="s">
        <v>174</v>
      </c>
      <c r="D56" s="169" t="s">
        <v>175</v>
      </c>
      <c r="E56" s="169" t="s">
        <v>161</v>
      </c>
      <c r="F56" s="169" t="s">
        <v>243</v>
      </c>
    </row>
    <row r="57" spans="1:6" x14ac:dyDescent="0.3">
      <c r="A57" s="168" t="s">
        <v>242</v>
      </c>
      <c r="B57" s="168" t="s">
        <v>226</v>
      </c>
      <c r="C57" s="168" t="s">
        <v>153</v>
      </c>
      <c r="D57" s="169" t="s">
        <v>154</v>
      </c>
      <c r="E57" s="169" t="s">
        <v>151</v>
      </c>
      <c r="F57" s="169" t="s">
        <v>244</v>
      </c>
    </row>
    <row r="58" spans="1:6" x14ac:dyDescent="0.3">
      <c r="A58" s="168" t="s">
        <v>242</v>
      </c>
      <c r="B58" s="168" t="s">
        <v>226</v>
      </c>
      <c r="C58" s="168" t="s">
        <v>120</v>
      </c>
      <c r="D58" s="169" t="s">
        <v>121</v>
      </c>
      <c r="E58" s="169" t="s">
        <v>151</v>
      </c>
      <c r="F58" s="169" t="s">
        <v>245</v>
      </c>
    </row>
    <row r="59" spans="1:6" x14ac:dyDescent="0.3">
      <c r="A59" s="168" t="s">
        <v>242</v>
      </c>
      <c r="B59" s="168" t="s">
        <v>226</v>
      </c>
      <c r="C59" s="168" t="s">
        <v>120</v>
      </c>
      <c r="D59" s="169" t="s">
        <v>121</v>
      </c>
      <c r="E59" s="169" t="s">
        <v>135</v>
      </c>
      <c r="F59" s="169" t="s">
        <v>246</v>
      </c>
    </row>
    <row r="60" spans="1:6" x14ac:dyDescent="0.3">
      <c r="A60" s="168" t="s">
        <v>242</v>
      </c>
      <c r="B60" s="168" t="s">
        <v>237</v>
      </c>
      <c r="C60" s="168" t="s">
        <v>247</v>
      </c>
      <c r="D60" s="169" t="s">
        <v>248</v>
      </c>
      <c r="E60" s="169" t="s">
        <v>115</v>
      </c>
      <c r="F60" s="169" t="s">
        <v>249</v>
      </c>
    </row>
    <row r="61" spans="1:6" x14ac:dyDescent="0.3">
      <c r="A61" s="168" t="s">
        <v>250</v>
      </c>
      <c r="B61" s="168" t="s">
        <v>251</v>
      </c>
      <c r="C61" s="168" t="s">
        <v>133</v>
      </c>
      <c r="D61" s="169" t="s">
        <v>134</v>
      </c>
      <c r="E61" s="169" t="s">
        <v>115</v>
      </c>
      <c r="F61" s="169" t="s">
        <v>252</v>
      </c>
    </row>
    <row r="62" spans="1:6" x14ac:dyDescent="0.3">
      <c r="A62" s="168" t="s">
        <v>253</v>
      </c>
      <c r="B62" s="168" t="s">
        <v>253</v>
      </c>
      <c r="C62" s="168" t="s">
        <v>178</v>
      </c>
      <c r="D62" s="169" t="s">
        <v>179</v>
      </c>
      <c r="E62" s="169" t="s">
        <v>254</v>
      </c>
      <c r="F62" s="169" t="s">
        <v>255</v>
      </c>
    </row>
    <row r="63" spans="1:6" x14ac:dyDescent="0.3">
      <c r="A63" s="168" t="s">
        <v>234</v>
      </c>
      <c r="B63" s="168" t="s">
        <v>234</v>
      </c>
      <c r="C63" s="168" t="s">
        <v>137</v>
      </c>
      <c r="D63" s="169" t="s">
        <v>138</v>
      </c>
      <c r="E63" s="169" t="s">
        <v>161</v>
      </c>
      <c r="F63" s="169" t="s">
        <v>256</v>
      </c>
    </row>
    <row r="64" spans="1:6" x14ac:dyDescent="0.3">
      <c r="A64" s="168" t="s">
        <v>234</v>
      </c>
      <c r="B64" s="168" t="s">
        <v>234</v>
      </c>
      <c r="C64" s="168" t="s">
        <v>137</v>
      </c>
      <c r="D64" s="169" t="s">
        <v>138</v>
      </c>
      <c r="E64" s="169" t="s">
        <v>161</v>
      </c>
      <c r="F64" s="169" t="s">
        <v>257</v>
      </c>
    </row>
    <row r="65" spans="1:6" x14ac:dyDescent="0.3">
      <c r="A65" s="168" t="s">
        <v>258</v>
      </c>
      <c r="B65" s="168" t="s">
        <v>237</v>
      </c>
      <c r="C65" s="168" t="s">
        <v>259</v>
      </c>
      <c r="D65" s="169" t="s">
        <v>260</v>
      </c>
      <c r="E65" s="169" t="s">
        <v>135</v>
      </c>
      <c r="F65" s="169" t="s">
        <v>261</v>
      </c>
    </row>
    <row r="66" spans="1:6" x14ac:dyDescent="0.3">
      <c r="A66" s="168" t="s">
        <v>237</v>
      </c>
      <c r="B66" s="168" t="s">
        <v>237</v>
      </c>
      <c r="C66" s="168" t="s">
        <v>137</v>
      </c>
      <c r="D66" s="169" t="s">
        <v>138</v>
      </c>
      <c r="E66" s="169" t="s">
        <v>254</v>
      </c>
      <c r="F66" s="169" t="s">
        <v>262</v>
      </c>
    </row>
    <row r="67" spans="1:6" x14ac:dyDescent="0.3">
      <c r="A67" s="168" t="s">
        <v>263</v>
      </c>
      <c r="B67" s="168" t="s">
        <v>264</v>
      </c>
      <c r="C67" s="168" t="s">
        <v>178</v>
      </c>
      <c r="D67" s="169" t="s">
        <v>179</v>
      </c>
      <c r="E67" s="169" t="s">
        <v>151</v>
      </c>
      <c r="F67" s="169" t="s">
        <v>265</v>
      </c>
    </row>
    <row r="68" spans="1:6" x14ac:dyDescent="0.3">
      <c r="A68" s="168" t="s">
        <v>263</v>
      </c>
      <c r="B68" s="168" t="s">
        <v>264</v>
      </c>
      <c r="C68" s="168" t="s">
        <v>178</v>
      </c>
      <c r="D68" s="169" t="s">
        <v>179</v>
      </c>
      <c r="E68" s="169" t="s">
        <v>135</v>
      </c>
      <c r="F68" s="169" t="s">
        <v>266</v>
      </c>
    </row>
    <row r="69" spans="1:6" x14ac:dyDescent="0.3">
      <c r="A69" s="168" t="s">
        <v>263</v>
      </c>
      <c r="B69" s="168" t="s">
        <v>267</v>
      </c>
      <c r="C69" s="168" t="s">
        <v>159</v>
      </c>
      <c r="D69" s="169" t="s">
        <v>160</v>
      </c>
      <c r="E69" s="169" t="s">
        <v>156</v>
      </c>
      <c r="F69" s="169" t="s">
        <v>268</v>
      </c>
    </row>
    <row r="70" spans="1:6" x14ac:dyDescent="0.3">
      <c r="A70" s="168" t="s">
        <v>269</v>
      </c>
      <c r="B70" s="168" t="s">
        <v>270</v>
      </c>
      <c r="C70" s="168" t="s">
        <v>120</v>
      </c>
      <c r="D70" s="169" t="s">
        <v>121</v>
      </c>
      <c r="E70" s="169" t="s">
        <v>151</v>
      </c>
      <c r="F70" s="169" t="s">
        <v>271</v>
      </c>
    </row>
    <row r="71" spans="1:6" x14ac:dyDescent="0.3">
      <c r="A71" s="168" t="s">
        <v>269</v>
      </c>
      <c r="B71" s="168" t="s">
        <v>272</v>
      </c>
      <c r="C71" s="168" t="s">
        <v>178</v>
      </c>
      <c r="D71" s="169" t="s">
        <v>179</v>
      </c>
      <c r="E71" s="169" t="s">
        <v>115</v>
      </c>
      <c r="F71" s="169" t="s">
        <v>273</v>
      </c>
    </row>
    <row r="72" spans="1:6" x14ac:dyDescent="0.3">
      <c r="A72" s="168" t="s">
        <v>267</v>
      </c>
      <c r="B72" s="168" t="s">
        <v>267</v>
      </c>
      <c r="C72" s="168" t="s">
        <v>274</v>
      </c>
      <c r="D72" s="169" t="s">
        <v>275</v>
      </c>
      <c r="E72" s="169" t="s">
        <v>161</v>
      </c>
      <c r="F72" s="169" t="s">
        <v>276</v>
      </c>
    </row>
    <row r="73" spans="1:6" x14ac:dyDescent="0.3">
      <c r="A73" s="168" t="s">
        <v>267</v>
      </c>
      <c r="B73" s="168" t="s">
        <v>267</v>
      </c>
      <c r="C73" s="168" t="s">
        <v>274</v>
      </c>
      <c r="D73" s="169" t="s">
        <v>275</v>
      </c>
      <c r="E73" s="169" t="s">
        <v>161</v>
      </c>
      <c r="F73" s="169" t="s">
        <v>277</v>
      </c>
    </row>
    <row r="74" spans="1:6" x14ac:dyDescent="0.3">
      <c r="A74" s="168" t="s">
        <v>278</v>
      </c>
      <c r="B74" s="168" t="s">
        <v>279</v>
      </c>
      <c r="C74" s="168" t="s">
        <v>153</v>
      </c>
      <c r="D74" s="169" t="s">
        <v>154</v>
      </c>
      <c r="E74" s="169" t="s">
        <v>156</v>
      </c>
      <c r="F74" s="169" t="s">
        <v>280</v>
      </c>
    </row>
    <row r="75" spans="1:6" x14ac:dyDescent="0.3">
      <c r="A75" s="168" t="s">
        <v>281</v>
      </c>
      <c r="B75" s="168" t="s">
        <v>282</v>
      </c>
      <c r="C75" s="168" t="s">
        <v>174</v>
      </c>
      <c r="D75" s="169" t="s">
        <v>175</v>
      </c>
      <c r="E75" s="169" t="s">
        <v>115</v>
      </c>
      <c r="F75" s="169" t="s">
        <v>283</v>
      </c>
    </row>
    <row r="76" spans="1:6" x14ac:dyDescent="0.3">
      <c r="A76" s="168" t="s">
        <v>284</v>
      </c>
      <c r="B76" s="168" t="s">
        <v>285</v>
      </c>
      <c r="C76" s="168" t="s">
        <v>197</v>
      </c>
      <c r="D76" s="169" t="s">
        <v>198</v>
      </c>
      <c r="E76" s="169" t="s">
        <v>115</v>
      </c>
      <c r="F76" s="169" t="s">
        <v>188</v>
      </c>
    </row>
    <row r="77" spans="1:6" x14ac:dyDescent="0.3">
      <c r="A77" s="168" t="s">
        <v>286</v>
      </c>
      <c r="B77" s="168" t="s">
        <v>272</v>
      </c>
      <c r="C77" s="168" t="s">
        <v>137</v>
      </c>
      <c r="D77" s="169" t="s">
        <v>138</v>
      </c>
      <c r="E77" s="169" t="s">
        <v>151</v>
      </c>
      <c r="F77" s="169" t="s">
        <v>287</v>
      </c>
    </row>
    <row r="78" spans="1:6" x14ac:dyDescent="0.3">
      <c r="A78" s="168" t="s">
        <v>288</v>
      </c>
      <c r="B78" s="168" t="s">
        <v>288</v>
      </c>
      <c r="C78" s="168" t="s">
        <v>153</v>
      </c>
      <c r="D78" s="169" t="s">
        <v>154</v>
      </c>
      <c r="E78" s="169" t="s">
        <v>161</v>
      </c>
      <c r="F78" s="169" t="s">
        <v>59</v>
      </c>
    </row>
    <row r="79" spans="1:6" x14ac:dyDescent="0.3">
      <c r="A79" s="168" t="s">
        <v>288</v>
      </c>
      <c r="B79" s="168" t="s">
        <v>288</v>
      </c>
      <c r="C79" s="168" t="s">
        <v>153</v>
      </c>
      <c r="D79" s="169" t="s">
        <v>154</v>
      </c>
      <c r="E79" s="169" t="s">
        <v>161</v>
      </c>
      <c r="F79" s="169" t="s">
        <v>201</v>
      </c>
    </row>
    <row r="80" spans="1:6" x14ac:dyDescent="0.3">
      <c r="A80" s="168" t="s">
        <v>288</v>
      </c>
      <c r="B80" s="168" t="s">
        <v>289</v>
      </c>
      <c r="C80" s="168" t="s">
        <v>290</v>
      </c>
      <c r="D80" s="169" t="s">
        <v>291</v>
      </c>
      <c r="E80" s="169" t="s">
        <v>115</v>
      </c>
      <c r="F80" s="169" t="s">
        <v>292</v>
      </c>
    </row>
    <row r="81" spans="1:6" x14ac:dyDescent="0.3">
      <c r="A81" s="168" t="s">
        <v>293</v>
      </c>
      <c r="B81" s="168" t="s">
        <v>289</v>
      </c>
      <c r="C81" s="168" t="s">
        <v>153</v>
      </c>
      <c r="D81" s="169" t="s">
        <v>154</v>
      </c>
      <c r="E81" s="169" t="s">
        <v>115</v>
      </c>
      <c r="F81" s="169" t="s">
        <v>294</v>
      </c>
    </row>
    <row r="82" spans="1:6" x14ac:dyDescent="0.3">
      <c r="A82" s="168" t="s">
        <v>295</v>
      </c>
      <c r="B82" s="168" t="s">
        <v>295</v>
      </c>
      <c r="C82" s="168" t="s">
        <v>174</v>
      </c>
      <c r="D82" s="169" t="s">
        <v>175</v>
      </c>
      <c r="E82" s="169" t="s">
        <v>161</v>
      </c>
      <c r="F82" s="169" t="s">
        <v>296</v>
      </c>
    </row>
    <row r="83" spans="1:6" x14ac:dyDescent="0.3">
      <c r="A83" s="168" t="s">
        <v>295</v>
      </c>
      <c r="B83" s="168" t="s">
        <v>297</v>
      </c>
      <c r="C83" s="168" t="s">
        <v>137</v>
      </c>
      <c r="D83" s="169" t="s">
        <v>138</v>
      </c>
      <c r="E83" s="169" t="s">
        <v>298</v>
      </c>
      <c r="F83" s="169" t="s">
        <v>299</v>
      </c>
    </row>
    <row r="84" spans="1:6" x14ac:dyDescent="0.3">
      <c r="A84" s="168" t="s">
        <v>300</v>
      </c>
      <c r="B84" s="168" t="s">
        <v>300</v>
      </c>
      <c r="C84" s="168" t="s">
        <v>178</v>
      </c>
      <c r="D84" s="169" t="s">
        <v>179</v>
      </c>
      <c r="E84" s="169" t="s">
        <v>161</v>
      </c>
      <c r="F84" s="169" t="s">
        <v>180</v>
      </c>
    </row>
    <row r="85" spans="1:6" x14ac:dyDescent="0.3">
      <c r="A85" s="168" t="s">
        <v>300</v>
      </c>
      <c r="B85" s="168" t="s">
        <v>300</v>
      </c>
      <c r="C85" s="168" t="s">
        <v>178</v>
      </c>
      <c r="D85" s="169" t="s">
        <v>179</v>
      </c>
      <c r="E85" s="169" t="s">
        <v>161</v>
      </c>
      <c r="F85" s="169" t="s">
        <v>181</v>
      </c>
    </row>
    <row r="86" spans="1:6" x14ac:dyDescent="0.3">
      <c r="A86" s="168" t="s">
        <v>301</v>
      </c>
      <c r="B86" s="168" t="s">
        <v>289</v>
      </c>
      <c r="C86" s="168" t="s">
        <v>137</v>
      </c>
      <c r="D86" s="169" t="s">
        <v>138</v>
      </c>
      <c r="E86" s="169" t="s">
        <v>135</v>
      </c>
      <c r="F86" s="169" t="s">
        <v>302</v>
      </c>
    </row>
    <row r="87" spans="1:6" x14ac:dyDescent="0.3">
      <c r="A87" s="168" t="s">
        <v>301</v>
      </c>
      <c r="B87" s="168" t="s">
        <v>289</v>
      </c>
      <c r="C87" s="168" t="s">
        <v>120</v>
      </c>
      <c r="D87" s="169" t="s">
        <v>121</v>
      </c>
      <c r="E87" s="169" t="s">
        <v>135</v>
      </c>
      <c r="F87" s="169" t="s">
        <v>303</v>
      </c>
    </row>
    <row r="88" spans="1:6" x14ac:dyDescent="0.3">
      <c r="A88" s="168" t="s">
        <v>304</v>
      </c>
      <c r="B88" s="168" t="s">
        <v>305</v>
      </c>
      <c r="C88" s="168" t="s">
        <v>184</v>
      </c>
      <c r="D88" s="169" t="s">
        <v>185</v>
      </c>
      <c r="E88" s="169" t="s">
        <v>115</v>
      </c>
      <c r="F88" s="169" t="s">
        <v>306</v>
      </c>
    </row>
    <row r="89" spans="1:6" x14ac:dyDescent="0.3">
      <c r="A89" s="168" t="s">
        <v>307</v>
      </c>
      <c r="B89" s="168" t="s">
        <v>297</v>
      </c>
      <c r="C89" s="168" t="s">
        <v>113</v>
      </c>
      <c r="D89" s="169" t="s">
        <v>114</v>
      </c>
      <c r="E89" s="169" t="s">
        <v>135</v>
      </c>
      <c r="F89" s="169" t="s">
        <v>308</v>
      </c>
    </row>
    <row r="90" spans="1:6" x14ac:dyDescent="0.3">
      <c r="A90" s="168" t="s">
        <v>309</v>
      </c>
      <c r="B90" s="168" t="s">
        <v>309</v>
      </c>
      <c r="C90" s="168" t="s">
        <v>165</v>
      </c>
      <c r="D90" s="169" t="s">
        <v>166</v>
      </c>
      <c r="E90" s="169" t="s">
        <v>161</v>
      </c>
      <c r="F90" s="169" t="s">
        <v>310</v>
      </c>
    </row>
    <row r="91" spans="1:6" x14ac:dyDescent="0.3">
      <c r="A91" s="168" t="s">
        <v>309</v>
      </c>
      <c r="B91" s="168" t="s">
        <v>309</v>
      </c>
      <c r="C91" s="168" t="s">
        <v>159</v>
      </c>
      <c r="D91" s="169" t="s">
        <v>160</v>
      </c>
      <c r="E91" s="169" t="s">
        <v>161</v>
      </c>
      <c r="F91" s="169" t="s">
        <v>162</v>
      </c>
    </row>
    <row r="92" spans="1:6" x14ac:dyDescent="0.3">
      <c r="A92" s="168" t="s">
        <v>309</v>
      </c>
      <c r="B92" s="168" t="s">
        <v>297</v>
      </c>
      <c r="C92" s="168" t="s">
        <v>137</v>
      </c>
      <c r="D92" s="169" t="s">
        <v>138</v>
      </c>
      <c r="E92" s="169" t="s">
        <v>135</v>
      </c>
      <c r="F92" s="169" t="s">
        <v>311</v>
      </c>
    </row>
    <row r="93" spans="1:6" x14ac:dyDescent="0.3">
      <c r="A93" s="168" t="s">
        <v>309</v>
      </c>
      <c r="B93" s="168" t="s">
        <v>297</v>
      </c>
      <c r="C93" s="168" t="s">
        <v>120</v>
      </c>
      <c r="D93" s="169" t="s">
        <v>121</v>
      </c>
      <c r="E93" s="169" t="s">
        <v>151</v>
      </c>
      <c r="F93" s="169" t="s">
        <v>312</v>
      </c>
    </row>
    <row r="94" spans="1:6" x14ac:dyDescent="0.3">
      <c r="A94" s="168" t="s">
        <v>297</v>
      </c>
      <c r="B94" s="168" t="s">
        <v>297</v>
      </c>
      <c r="C94" s="168" t="s">
        <v>159</v>
      </c>
      <c r="D94" s="169" t="s">
        <v>160</v>
      </c>
      <c r="E94" s="169" t="s">
        <v>161</v>
      </c>
      <c r="F94" s="169" t="s">
        <v>169</v>
      </c>
    </row>
    <row r="95" spans="1:6" x14ac:dyDescent="0.3">
      <c r="A95" s="168" t="s">
        <v>297</v>
      </c>
      <c r="B95" s="168" t="s">
        <v>297</v>
      </c>
      <c r="C95" s="168" t="s">
        <v>165</v>
      </c>
      <c r="D95" s="169" t="s">
        <v>166</v>
      </c>
      <c r="E95" s="169" t="s">
        <v>161</v>
      </c>
      <c r="F95" s="169" t="s">
        <v>313</v>
      </c>
    </row>
    <row r="96" spans="1:6" x14ac:dyDescent="0.3">
      <c r="A96" s="168" t="s">
        <v>314</v>
      </c>
      <c r="B96" s="168" t="s">
        <v>314</v>
      </c>
      <c r="C96" s="168" t="s">
        <v>315</v>
      </c>
      <c r="D96" s="169" t="s">
        <v>316</v>
      </c>
      <c r="E96" s="169" t="s">
        <v>161</v>
      </c>
      <c r="F96" s="169" t="s">
        <v>317</v>
      </c>
    </row>
    <row r="97" spans="1:6" x14ac:dyDescent="0.3">
      <c r="A97" s="168" t="s">
        <v>314</v>
      </c>
      <c r="B97" s="168" t="s">
        <v>314</v>
      </c>
      <c r="C97" s="168" t="s">
        <v>120</v>
      </c>
      <c r="D97" s="169" t="s">
        <v>121</v>
      </c>
      <c r="E97" s="169" t="s">
        <v>161</v>
      </c>
      <c r="F97" s="169" t="s">
        <v>231</v>
      </c>
    </row>
    <row r="98" spans="1:6" x14ac:dyDescent="0.3">
      <c r="A98" s="168" t="s">
        <v>314</v>
      </c>
      <c r="B98" s="168" t="s">
        <v>314</v>
      </c>
      <c r="C98" s="168" t="s">
        <v>120</v>
      </c>
      <c r="D98" s="169" t="s">
        <v>121</v>
      </c>
      <c r="E98" s="169" t="s">
        <v>161</v>
      </c>
      <c r="F98" s="169" t="s">
        <v>233</v>
      </c>
    </row>
    <row r="99" spans="1:6" x14ac:dyDescent="0.3">
      <c r="A99" s="168" t="s">
        <v>314</v>
      </c>
      <c r="B99" s="168" t="s">
        <v>318</v>
      </c>
      <c r="C99" s="168" t="s">
        <v>137</v>
      </c>
      <c r="D99" s="169" t="s">
        <v>138</v>
      </c>
      <c r="E99" s="169" t="s">
        <v>135</v>
      </c>
      <c r="F99" s="169" t="s">
        <v>319</v>
      </c>
    </row>
    <row r="100" spans="1:6" x14ac:dyDescent="0.3">
      <c r="A100" s="168" t="s">
        <v>314</v>
      </c>
      <c r="B100" s="168" t="s">
        <v>318</v>
      </c>
      <c r="C100" s="168" t="s">
        <v>159</v>
      </c>
      <c r="D100" s="169" t="s">
        <v>160</v>
      </c>
      <c r="E100" s="169" t="s">
        <v>298</v>
      </c>
      <c r="F100" s="169" t="s">
        <v>320</v>
      </c>
    </row>
    <row r="101" spans="1:6" x14ac:dyDescent="0.3">
      <c r="A101" s="168" t="s">
        <v>314</v>
      </c>
      <c r="B101" s="168" t="s">
        <v>321</v>
      </c>
      <c r="C101" s="168" t="s">
        <v>165</v>
      </c>
      <c r="D101" s="169" t="s">
        <v>166</v>
      </c>
      <c r="E101" s="169" t="s">
        <v>156</v>
      </c>
      <c r="F101" s="169" t="s">
        <v>322</v>
      </c>
    </row>
    <row r="102" spans="1:6" x14ac:dyDescent="0.3">
      <c r="A102" s="168" t="s">
        <v>318</v>
      </c>
      <c r="B102" s="168" t="s">
        <v>318</v>
      </c>
      <c r="C102" s="168" t="s">
        <v>315</v>
      </c>
      <c r="D102" s="169" t="s">
        <v>316</v>
      </c>
      <c r="E102" s="169" t="s">
        <v>161</v>
      </c>
      <c r="F102" s="169" t="s">
        <v>323</v>
      </c>
    </row>
    <row r="103" spans="1:6" x14ac:dyDescent="0.3">
      <c r="A103" s="168" t="s">
        <v>305</v>
      </c>
      <c r="B103" s="168" t="s">
        <v>324</v>
      </c>
      <c r="C103" s="168" t="s">
        <v>174</v>
      </c>
      <c r="D103" s="169" t="s">
        <v>175</v>
      </c>
      <c r="E103" s="169" t="s">
        <v>156</v>
      </c>
      <c r="F103" s="169" t="s">
        <v>325</v>
      </c>
    </row>
    <row r="104" spans="1:6" x14ac:dyDescent="0.3">
      <c r="A104" s="168" t="s">
        <v>326</v>
      </c>
      <c r="B104" s="168" t="s">
        <v>326</v>
      </c>
      <c r="C104" s="168" t="s">
        <v>137</v>
      </c>
      <c r="D104" s="169" t="s">
        <v>138</v>
      </c>
      <c r="E104" s="169" t="s">
        <v>156</v>
      </c>
      <c r="F104" s="169" t="s">
        <v>327</v>
      </c>
    </row>
    <row r="105" spans="1:6" x14ac:dyDescent="0.3">
      <c r="A105" s="168" t="s">
        <v>328</v>
      </c>
      <c r="B105" s="168" t="s">
        <v>328</v>
      </c>
      <c r="C105" s="168" t="s">
        <v>137</v>
      </c>
      <c r="D105" s="169" t="s">
        <v>138</v>
      </c>
      <c r="E105" s="169" t="s">
        <v>254</v>
      </c>
      <c r="F105" s="169" t="s">
        <v>329</v>
      </c>
    </row>
    <row r="106" spans="1:6" x14ac:dyDescent="0.3">
      <c r="A106" s="168" t="s">
        <v>330</v>
      </c>
      <c r="B106" s="168" t="s">
        <v>331</v>
      </c>
      <c r="C106" s="168" t="s">
        <v>247</v>
      </c>
      <c r="D106" s="169" t="s">
        <v>248</v>
      </c>
      <c r="E106" s="169" t="s">
        <v>115</v>
      </c>
      <c r="F106" s="169" t="s">
        <v>332</v>
      </c>
    </row>
    <row r="107" spans="1:6" x14ac:dyDescent="0.3">
      <c r="A107" s="168" t="s">
        <v>333</v>
      </c>
      <c r="B107" s="168" t="s">
        <v>334</v>
      </c>
      <c r="C107" s="168" t="s">
        <v>153</v>
      </c>
      <c r="D107" s="169" t="s">
        <v>154</v>
      </c>
      <c r="E107" s="169" t="s">
        <v>115</v>
      </c>
      <c r="F107" s="169" t="s">
        <v>335</v>
      </c>
    </row>
    <row r="108" spans="1:6" x14ac:dyDescent="0.3">
      <c r="A108" s="168" t="s">
        <v>336</v>
      </c>
      <c r="B108" s="168" t="s">
        <v>337</v>
      </c>
      <c r="C108" s="168" t="s">
        <v>146</v>
      </c>
      <c r="D108" s="169" t="s">
        <v>147</v>
      </c>
      <c r="E108" s="169" t="s">
        <v>135</v>
      </c>
      <c r="F108" s="169" t="s">
        <v>338</v>
      </c>
    </row>
    <row r="109" spans="1:6" x14ac:dyDescent="0.3">
      <c r="A109" s="168" t="s">
        <v>337</v>
      </c>
      <c r="B109" s="168" t="s">
        <v>337</v>
      </c>
      <c r="C109" s="168" t="s">
        <v>113</v>
      </c>
      <c r="D109" s="169" t="s">
        <v>114</v>
      </c>
      <c r="E109" s="169" t="s">
        <v>161</v>
      </c>
      <c r="F109" s="169" t="s">
        <v>339</v>
      </c>
    </row>
    <row r="110" spans="1:6" x14ac:dyDescent="0.3">
      <c r="A110" s="168" t="s">
        <v>337</v>
      </c>
      <c r="B110" s="168" t="s">
        <v>337</v>
      </c>
      <c r="C110" s="168" t="s">
        <v>113</v>
      </c>
      <c r="D110" s="169" t="s">
        <v>114</v>
      </c>
      <c r="E110" s="169" t="s">
        <v>161</v>
      </c>
      <c r="F110" s="169" t="s">
        <v>340</v>
      </c>
    </row>
    <row r="111" spans="1:6" x14ac:dyDescent="0.3">
      <c r="A111" s="168" t="s">
        <v>337</v>
      </c>
      <c r="B111" s="168" t="s">
        <v>337</v>
      </c>
      <c r="C111" s="168" t="s">
        <v>159</v>
      </c>
      <c r="D111" s="169" t="s">
        <v>160</v>
      </c>
      <c r="E111" s="169" t="s">
        <v>254</v>
      </c>
      <c r="F111" s="169" t="s">
        <v>341</v>
      </c>
    </row>
    <row r="112" spans="1:6" x14ac:dyDescent="0.3">
      <c r="A112" s="168" t="s">
        <v>342</v>
      </c>
      <c r="B112" s="168" t="s">
        <v>343</v>
      </c>
      <c r="C112" s="168" t="s">
        <v>315</v>
      </c>
      <c r="D112" s="169" t="s">
        <v>316</v>
      </c>
      <c r="E112" s="169" t="s">
        <v>115</v>
      </c>
      <c r="F112" s="169" t="s">
        <v>344</v>
      </c>
    </row>
    <row r="113" spans="1:6" x14ac:dyDescent="0.3">
      <c r="A113" s="168" t="s">
        <v>345</v>
      </c>
      <c r="B113" s="168" t="s">
        <v>346</v>
      </c>
      <c r="C113" s="168" t="s">
        <v>133</v>
      </c>
      <c r="D113" s="169" t="s">
        <v>134</v>
      </c>
      <c r="E113" s="169" t="s">
        <v>115</v>
      </c>
      <c r="F113" s="169" t="s">
        <v>347</v>
      </c>
    </row>
    <row r="114" spans="1:6" x14ac:dyDescent="0.3">
      <c r="A114" s="168" t="s">
        <v>345</v>
      </c>
      <c r="B114" s="168" t="s">
        <v>343</v>
      </c>
      <c r="C114" s="168" t="s">
        <v>159</v>
      </c>
      <c r="D114" s="169" t="s">
        <v>160</v>
      </c>
      <c r="E114" s="169" t="s">
        <v>115</v>
      </c>
      <c r="F114" s="169" t="s">
        <v>348</v>
      </c>
    </row>
    <row r="115" spans="1:6" x14ac:dyDescent="0.3">
      <c r="A115" s="168" t="s">
        <v>345</v>
      </c>
      <c r="B115" s="168" t="s">
        <v>343</v>
      </c>
      <c r="C115" s="168" t="s">
        <v>315</v>
      </c>
      <c r="D115" s="169" t="s">
        <v>316</v>
      </c>
      <c r="E115" s="169" t="s">
        <v>156</v>
      </c>
      <c r="F115" s="169" t="s">
        <v>349</v>
      </c>
    </row>
    <row r="116" spans="1:6" x14ac:dyDescent="0.3">
      <c r="A116" s="168" t="s">
        <v>350</v>
      </c>
      <c r="B116" s="168" t="s">
        <v>350</v>
      </c>
      <c r="C116" s="168" t="s">
        <v>153</v>
      </c>
      <c r="D116" s="169" t="s">
        <v>154</v>
      </c>
      <c r="E116" s="169" t="s">
        <v>161</v>
      </c>
      <c r="F116" s="169" t="s">
        <v>59</v>
      </c>
    </row>
    <row r="117" spans="1:6" x14ac:dyDescent="0.3">
      <c r="A117" s="168" t="s">
        <v>350</v>
      </c>
      <c r="B117" s="168" t="s">
        <v>350</v>
      </c>
      <c r="C117" s="168" t="s">
        <v>153</v>
      </c>
      <c r="D117" s="169" t="s">
        <v>154</v>
      </c>
      <c r="E117" s="169" t="s">
        <v>161</v>
      </c>
      <c r="F117" s="169" t="s">
        <v>201</v>
      </c>
    </row>
    <row r="118" spans="1:6" x14ac:dyDescent="0.3">
      <c r="A118" s="168" t="s">
        <v>350</v>
      </c>
      <c r="B118" s="168" t="s">
        <v>351</v>
      </c>
      <c r="C118" s="168" t="s">
        <v>146</v>
      </c>
      <c r="D118" s="169" t="s">
        <v>147</v>
      </c>
      <c r="E118" s="169" t="s">
        <v>156</v>
      </c>
      <c r="F118" s="169" t="s">
        <v>352</v>
      </c>
    </row>
    <row r="119" spans="1:6" x14ac:dyDescent="0.3">
      <c r="A119" s="168" t="s">
        <v>334</v>
      </c>
      <c r="B119" s="168" t="s">
        <v>334</v>
      </c>
      <c r="C119" s="168" t="s">
        <v>137</v>
      </c>
      <c r="D119" s="169" t="s">
        <v>138</v>
      </c>
      <c r="E119" s="169" t="s">
        <v>161</v>
      </c>
      <c r="F119" s="169" t="s">
        <v>353</v>
      </c>
    </row>
    <row r="120" spans="1:6" x14ac:dyDescent="0.3">
      <c r="A120" s="168" t="s">
        <v>334</v>
      </c>
      <c r="B120" s="168" t="s">
        <v>334</v>
      </c>
      <c r="C120" s="168" t="s">
        <v>137</v>
      </c>
      <c r="D120" s="169" t="s">
        <v>138</v>
      </c>
      <c r="E120" s="169" t="s">
        <v>161</v>
      </c>
      <c r="F120" s="169" t="s">
        <v>354</v>
      </c>
    </row>
    <row r="121" spans="1:6" x14ac:dyDescent="0.3">
      <c r="A121" s="168" t="s">
        <v>355</v>
      </c>
      <c r="B121" s="168" t="s">
        <v>355</v>
      </c>
      <c r="C121" s="168" t="s">
        <v>146</v>
      </c>
      <c r="D121" s="169" t="s">
        <v>147</v>
      </c>
      <c r="E121" s="169" t="s">
        <v>161</v>
      </c>
      <c r="F121" s="169" t="s">
        <v>356</v>
      </c>
    </row>
    <row r="122" spans="1:6" x14ac:dyDescent="0.3">
      <c r="A122" s="168" t="s">
        <v>357</v>
      </c>
      <c r="B122" s="168" t="s">
        <v>357</v>
      </c>
      <c r="C122" s="168" t="s">
        <v>146</v>
      </c>
      <c r="D122" s="169" t="s">
        <v>147</v>
      </c>
      <c r="E122" s="169" t="s">
        <v>161</v>
      </c>
      <c r="F122" s="169" t="s">
        <v>358</v>
      </c>
    </row>
    <row r="123" spans="1:6" x14ac:dyDescent="0.3">
      <c r="A123" s="168" t="s">
        <v>359</v>
      </c>
      <c r="B123" s="168" t="s">
        <v>360</v>
      </c>
      <c r="C123" s="168" t="s">
        <v>197</v>
      </c>
      <c r="D123" s="169" t="s">
        <v>198</v>
      </c>
      <c r="E123" s="169" t="s">
        <v>235</v>
      </c>
      <c r="F123" s="169" t="s">
        <v>361</v>
      </c>
    </row>
    <row r="124" spans="1:6" x14ac:dyDescent="0.3">
      <c r="A124" s="168" t="s">
        <v>362</v>
      </c>
      <c r="B124" s="168" t="s">
        <v>363</v>
      </c>
      <c r="C124" s="168" t="s">
        <v>165</v>
      </c>
      <c r="D124" s="169" t="s">
        <v>166</v>
      </c>
      <c r="E124" s="169" t="s">
        <v>115</v>
      </c>
      <c r="F124" s="169" t="s">
        <v>364</v>
      </c>
    </row>
    <row r="125" spans="1:6" x14ac:dyDescent="0.3">
      <c r="A125" s="168" t="s">
        <v>365</v>
      </c>
      <c r="B125" s="168" t="s">
        <v>365</v>
      </c>
      <c r="C125" s="168" t="s">
        <v>159</v>
      </c>
      <c r="D125" s="169" t="s">
        <v>160</v>
      </c>
      <c r="E125" s="169" t="s">
        <v>161</v>
      </c>
      <c r="F125" s="169" t="s">
        <v>162</v>
      </c>
    </row>
    <row r="126" spans="1:6" x14ac:dyDescent="0.3">
      <c r="A126" s="168" t="s">
        <v>365</v>
      </c>
      <c r="B126" s="168" t="s">
        <v>365</v>
      </c>
      <c r="C126" s="168" t="s">
        <v>178</v>
      </c>
      <c r="D126" s="169" t="s">
        <v>179</v>
      </c>
      <c r="E126" s="169" t="s">
        <v>254</v>
      </c>
      <c r="F126" s="169" t="s">
        <v>366</v>
      </c>
    </row>
    <row r="127" spans="1:6" x14ac:dyDescent="0.3">
      <c r="A127" s="168" t="s">
        <v>367</v>
      </c>
      <c r="B127" s="168" t="s">
        <v>367</v>
      </c>
      <c r="C127" s="168" t="s">
        <v>159</v>
      </c>
      <c r="D127" s="169" t="s">
        <v>160</v>
      </c>
      <c r="E127" s="169" t="s">
        <v>161</v>
      </c>
      <c r="F127" s="169" t="s">
        <v>169</v>
      </c>
    </row>
    <row r="128" spans="1:6" x14ac:dyDescent="0.3">
      <c r="A128" s="168" t="s">
        <v>368</v>
      </c>
      <c r="B128" s="168" t="s">
        <v>369</v>
      </c>
      <c r="C128" s="168" t="s">
        <v>370</v>
      </c>
      <c r="D128" s="169" t="s">
        <v>371</v>
      </c>
      <c r="E128" s="169" t="s">
        <v>372</v>
      </c>
      <c r="F128" s="169" t="s">
        <v>373</v>
      </c>
    </row>
    <row r="129" spans="1:6" x14ac:dyDescent="0.3">
      <c r="A129" s="168" t="s">
        <v>368</v>
      </c>
      <c r="B129" s="168" t="s">
        <v>369</v>
      </c>
      <c r="C129" s="168" t="s">
        <v>370</v>
      </c>
      <c r="D129" s="169" t="s">
        <v>371</v>
      </c>
      <c r="E129" s="169" t="s">
        <v>115</v>
      </c>
      <c r="F129" s="169" t="s">
        <v>374</v>
      </c>
    </row>
    <row r="130" spans="1:6" x14ac:dyDescent="0.3">
      <c r="A130" s="168" t="s">
        <v>375</v>
      </c>
      <c r="B130" s="168" t="s">
        <v>360</v>
      </c>
      <c r="C130" s="168" t="s">
        <v>120</v>
      </c>
      <c r="D130" s="169" t="s">
        <v>121</v>
      </c>
      <c r="E130" s="169" t="s">
        <v>135</v>
      </c>
      <c r="F130" s="169" t="s">
        <v>376</v>
      </c>
    </row>
  </sheetData>
  <mergeCells count="2">
    <mergeCell ref="A1:F1"/>
    <mergeCell ref="A2:F2"/>
  </mergeCells>
  <printOptions horizontalCentered="1" verticalCentered="1"/>
  <pageMargins left="0.196527777777778" right="0.196527777777778" top="0.196527777777778" bottom="0.196527777777778" header="0.51180555555555496" footer="0.51180555555555496"/>
  <pageSetup paperSize="9" scal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Saison 2026</vt:lpstr>
      <vt:lpstr>Saison 2025</vt:lpstr>
      <vt:lpstr>2023-2024</vt:lpstr>
      <vt:lpstr>Master</vt:lpstr>
      <vt:lpstr>Detail</vt:lpstr>
      <vt:lpstr>'Saison 2025'!Zone_d_impression</vt:lpstr>
      <vt:lpstr>'Saison 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Didier</dc:creator>
  <dc:description/>
  <cp:lastModifiedBy>Marie - Pierre Camus</cp:lastModifiedBy>
  <cp:revision>2</cp:revision>
  <cp:lastPrinted>2025-04-17T10:06:34Z</cp:lastPrinted>
  <dcterms:created xsi:type="dcterms:W3CDTF">2024-04-01T10:04:49Z</dcterms:created>
  <dcterms:modified xsi:type="dcterms:W3CDTF">2025-08-30T09:06:11Z</dcterms:modified>
  <dc:language>fr-FR</dc:language>
</cp:coreProperties>
</file>